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heça a Mobills" sheetId="1" r:id="rId4"/>
    <sheet state="visible" name="Desafio 52 semanas" sheetId="2" r:id="rId5"/>
  </sheets>
  <definedNames/>
  <calcPr/>
  <extLst>
    <ext uri="GoogleSheetsCustomDataVersion1">
      <go:sheetsCustomData xmlns:go="http://customooxmlschemas.google.com/" r:id="rId6" roundtripDataSignature="AMtx7mjnH7Dsn7IIn5O5eJbjgAA8H+ls/g=="/>
    </ext>
  </extLst>
</workbook>
</file>

<file path=xl/sharedStrings.xml><?xml version="1.0" encoding="utf-8"?>
<sst xmlns="http://schemas.openxmlformats.org/spreadsheetml/2006/main" count="13" uniqueCount="7">
  <si>
    <t xml:space="preserve">Gerar liberdade financeira para as pessoas, foi com esse pensamento que nasceu a Mobills, em 2014. Criada por David Mosiah e Carlos Terceiro, dois estudantes de tecnologia, a Mobills chegou para descomplicar o mundo das finanças!
Queremos ajudar as pessoas a gerenciar suas contas, pagar menos taxas, serem aprovadas no cartão ideal para seus estilos de vida e até mesmo conseguirem aquele empréstimo desejado, tudo isso com muita segurança e transparência.
Vamos, junto com você, olhar o presente e ver o futuro.
</t>
  </si>
  <si>
    <t>Acesse a próxima aba para visualizar sua planilha</t>
  </si>
  <si>
    <t>PLANILHA DO DESAFIO 52 SEMANAS R$5 | MOBILLS</t>
  </si>
  <si>
    <t>SEMANA</t>
  </si>
  <si>
    <t>VALOR A DEPOSITAR</t>
  </si>
  <si>
    <t>VALOR ACUMULADO</t>
  </si>
  <si>
    <t>Valor inicial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</si>
</sst>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0">
    <font>
      <sz val="10.0"/>
      <color rgb="FF000000"/>
      <name val="Calibri"/>
      <scheme val="minor"/>
    </font>
    <font>
      <color theme="1"/>
      <name val="Calibri"/>
    </font>
    <font>
      <u/>
      <color rgb="FF0000FF"/>
    </font>
    <font>
      <sz val="16.0"/>
      <color rgb="FF666666"/>
      <name val="Arial"/>
    </font>
    <font/>
    <font>
      <u/>
      <color rgb="FF0000FF"/>
    </font>
    <font>
      <b/>
      <u/>
      <sz val="14.0"/>
      <color rgb="FF6515DD"/>
      <name val="Arial"/>
    </font>
    <font>
      <b/>
      <u/>
      <sz val="12.0"/>
      <color rgb="FF2B1464"/>
      <name val="Arial"/>
    </font>
    <font>
      <sz val="12.0"/>
      <color theme="1"/>
      <name val="Arial"/>
    </font>
    <font>
      <sz val="12.0"/>
      <color theme="1"/>
      <name val="Calibri"/>
    </font>
    <font>
      <sz val="12.0"/>
      <color theme="1"/>
      <name val="Calibri"/>
      <scheme val="minor"/>
    </font>
    <font>
      <b/>
      <sz val="24.0"/>
      <color rgb="FFFFFFFF"/>
      <name val="Arial"/>
    </font>
    <font>
      <b/>
      <sz val="9.0"/>
      <color theme="1"/>
      <name val="Arial"/>
    </font>
    <font>
      <b/>
      <sz val="9.0"/>
      <color rgb="FF2B2B2B"/>
      <name val="Arial"/>
    </font>
    <font>
      <sz val="12.0"/>
      <color rgb="FF2B2B2B"/>
      <name val="Arial"/>
    </font>
    <font>
      <sz val="11.0"/>
      <color rgb="FF2B2B2B"/>
      <name val="Arial"/>
    </font>
    <font>
      <b/>
      <sz val="11.0"/>
      <color theme="0"/>
      <name val="Arial"/>
    </font>
    <font>
      <b/>
      <sz val="12.0"/>
      <color rgb="FF2B2B2B"/>
      <name val="Arial"/>
    </font>
    <font>
      <b/>
      <sz val="11.0"/>
      <color theme="1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6515DD"/>
        <bgColor rgb="FF6515DD"/>
      </patternFill>
    </fill>
    <fill>
      <patternFill patternType="solid">
        <fgColor rgb="FFEFEFEF"/>
        <bgColor rgb="FFEFEFEF"/>
      </patternFill>
    </fill>
    <fill>
      <patternFill patternType="solid">
        <fgColor rgb="FF00D38C"/>
        <bgColor rgb="FF00D38C"/>
      </patternFill>
    </fill>
  </fills>
  <borders count="19">
    <border/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F2F2F2"/>
      </left>
      <top style="thin">
        <color rgb="FFF2F2F2"/>
      </top>
    </border>
    <border>
      <top style="thin">
        <color rgb="FFF2F2F2"/>
      </top>
    </border>
    <border>
      <right style="thin">
        <color rgb="FFF2F2F2"/>
      </right>
      <top style="thin">
        <color rgb="FFF2F2F2"/>
      </top>
    </border>
    <border>
      <left style="thin">
        <color rgb="FFF2F2F2"/>
      </left>
    </border>
    <border>
      <right style="thin">
        <color rgb="FFF2F2F2"/>
      </right>
    </border>
    <border>
      <left style="thin">
        <color rgb="FFF2F2F2"/>
      </left>
      <bottom style="thin">
        <color rgb="FFF2F2F2"/>
      </bottom>
    </border>
    <border>
      <bottom style="thin">
        <color rgb="FFF2F2F2"/>
      </bottom>
    </border>
    <border>
      <right style="thin">
        <color rgb="FFF2F2F2"/>
      </right>
      <bottom style="thin">
        <color rgb="FFF2F2F2"/>
      </bottom>
    </border>
    <border>
      <left style="thin">
        <color rgb="FFF2F2F2"/>
      </left>
      <top style="thin">
        <color rgb="FFF2F2F2"/>
      </top>
      <bottom style="thin">
        <color rgb="FFF2F2F2"/>
      </bottom>
    </border>
    <border>
      <top style="thin">
        <color rgb="FFF2F2F2"/>
      </top>
      <bottom style="thin">
        <color rgb="FFF2F2F2"/>
      </bottom>
    </border>
    <border>
      <right style="thin">
        <color rgb="FFF2F2F2"/>
      </right>
      <top style="thin">
        <color rgb="FFF2F2F2"/>
      </top>
      <bottom style="thin">
        <color rgb="FFF2F2F2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FABF8F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2" fillId="2" fontId="5" numFmtId="0" xfId="0" applyAlignment="1" applyBorder="1" applyFont="1">
      <alignment horizont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6" numFmtId="0" xfId="0" applyAlignment="1" applyBorder="1" applyFont="1">
      <alignment horizontal="left"/>
    </xf>
    <xf borderId="11" fillId="0" fontId="4" numFmtId="0" xfId="0" applyBorder="1" applyFont="1"/>
    <xf borderId="12" fillId="0" fontId="4" numFmtId="0" xfId="0" applyBorder="1" applyFont="1"/>
    <xf borderId="10" fillId="2" fontId="7" numFmtId="0" xfId="0" applyBorder="1" applyFont="1"/>
    <xf borderId="0" fillId="3" fontId="8" numFmtId="0" xfId="0" applyAlignment="1" applyFill="1" applyFont="1">
      <alignment horizontal="center" vertical="center"/>
    </xf>
    <xf borderId="0" fillId="3" fontId="8" numFmtId="0" xfId="0" applyFont="1"/>
    <xf borderId="0" fillId="0" fontId="9" numFmtId="0" xfId="0" applyAlignment="1" applyFont="1">
      <alignment horizontal="center" vertical="center"/>
    </xf>
    <xf borderId="0" fillId="0" fontId="10" numFmtId="0" xfId="0" applyFont="1"/>
    <xf borderId="0" fillId="3" fontId="11" numFmtId="0" xfId="0" applyAlignment="1" applyFont="1">
      <alignment horizontal="center" readingOrder="0" vertical="center"/>
    </xf>
    <xf borderId="0" fillId="0" fontId="9" numFmtId="0" xfId="0" applyFont="1"/>
    <xf borderId="0" fillId="3" fontId="12" numFmtId="0" xfId="0" applyAlignment="1" applyFont="1">
      <alignment horizontal="center" vertical="center"/>
    </xf>
    <xf borderId="13" fillId="4" fontId="13" numFmtId="0" xfId="0" applyAlignment="1" applyBorder="1" applyFill="1" applyFont="1">
      <alignment horizontal="center" vertical="center"/>
    </xf>
    <xf borderId="14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164" xfId="0" applyAlignment="1" applyBorder="1" applyFont="1" applyNumberFormat="1">
      <alignment horizontal="center" vertical="center"/>
    </xf>
    <xf borderId="14" fillId="0" fontId="15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7" fillId="3" fontId="16" numFmtId="0" xfId="0" applyAlignment="1" applyBorder="1" applyFont="1">
      <alignment horizontal="center" vertical="center"/>
    </xf>
    <xf borderId="15" fillId="4" fontId="17" numFmtId="164" xfId="0" applyAlignment="1" applyBorder="1" applyFont="1" applyNumberFormat="1">
      <alignment horizontal="center" vertical="center"/>
    </xf>
    <xf borderId="18" fillId="0" fontId="15" numFmtId="0" xfId="0" applyAlignment="1" applyBorder="1" applyFont="1">
      <alignment horizontal="center" vertical="center"/>
    </xf>
    <xf borderId="18" fillId="0" fontId="15" numFmtId="16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5" fontId="18" numFmtId="0" xfId="0" applyAlignment="1" applyFill="1" applyFont="1">
      <alignment horizontal="center" vertical="center"/>
    </xf>
    <xf borderId="0" fillId="5" fontId="18" numFmtId="164" xfId="0" applyAlignment="1" applyFont="1" applyNumberFormat="1">
      <alignment horizontal="center" vertical="center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304800</xdr:colOff>
      <xdr:row>27</xdr:row>
      <xdr:rowOff>19050</xdr:rowOff>
    </xdr:from>
    <xdr:ext cx="1676400" cy="5143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123825</xdr:colOff>
      <xdr:row>27</xdr:row>
      <xdr:rowOff>28575</xdr:rowOff>
    </xdr:from>
    <xdr:ext cx="1676400" cy="504825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466725</xdr:colOff>
      <xdr:row>27</xdr:row>
      <xdr:rowOff>28575</xdr:rowOff>
    </xdr:from>
    <xdr:ext cx="1676400" cy="504825"/>
    <xdr:pic>
      <xdr:nvPicPr>
        <xdr:cNvPr id="0" name="image3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352425</xdr:colOff>
      <xdr:row>2</xdr:row>
      <xdr:rowOff>-171450</xdr:rowOff>
    </xdr:from>
    <xdr:ext cx="6286500" cy="5133975"/>
    <xdr:pic>
      <xdr:nvPicPr>
        <xdr:cNvPr id="0" name="image4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133350</xdr:rowOff>
    </xdr:from>
    <xdr:ext cx="1676400" cy="571500"/>
    <xdr:pic>
      <xdr:nvPicPr>
        <xdr:cNvPr id="0" name="image2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800100</xdr:colOff>
      <xdr:row>0</xdr:row>
      <xdr:rowOff>152400</xdr:rowOff>
    </xdr:from>
    <xdr:ext cx="352425" cy="28575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.86"/>
    <col customWidth="1" min="2" max="5" width="14.43"/>
    <col customWidth="1" min="6" max="6" width="16.29"/>
    <col customWidth="1" min="7" max="7" width="12.43"/>
    <col customWidth="1" min="10" max="10" width="5.86"/>
    <col customWidth="1" min="12" max="12" width="20.43"/>
    <col customWidth="1" min="13" max="14" width="12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2" t="str">
        <f>HYPERLINK("https://www.mobills.com.br/","")</f>
        <v/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/>
      <c r="B7" s="3" t="s">
        <v>0</v>
      </c>
      <c r="C7" s="4"/>
      <c r="D7" s="4"/>
      <c r="E7" s="4"/>
      <c r="F7" s="4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6"/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6"/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"/>
      <c r="B10" s="6"/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6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6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6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6"/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6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6"/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6"/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6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6"/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6"/>
      <c r="G23" s="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6"/>
      <c r="G24" s="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6"/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6"/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6"/>
      <c r="G27" s="7"/>
      <c r="H27" s="8" t="str">
        <f>HYPERLINK("https://gcdp.adj.st/subscription?adj_t=7gqyf8t&amp;adj_campaign=planilhas&amp;adj_fallback=https%3A%2F%2Fplay.google.com%2Fstore%2Fapps%2Fdetails%3Fid%3Dbr.com.gerenciadorfinanceiro.controller%26referrer%3Dutm_source%3Dplanilhas","")</f>
        <v/>
      </c>
      <c r="I27" s="4"/>
      <c r="J27" s="5"/>
      <c r="K27" s="8" t="str">
        <f>HYPERLINK("https://gcdp.adj.st/subscription?adj_t=7gqyf8t&amp;adj_campaign=planilhas1&amp;adj_fallback=https%3A%2F%2Fapps.apple.com%2Fbr%2Fapp%2Fmobills-controle-de-gastos%2Fid921838244%3F%3Dutm_campaign%3Dplanilhas1","")</f>
        <v/>
      </c>
      <c r="L27" s="5"/>
      <c r="M27" s="8" t="str">
        <f>HYPERLINK("https://www.mobills.com.br/","")</f>
        <v/>
      </c>
      <c r="N27" s="4"/>
      <c r="O27" s="5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6"/>
      <c r="G28" s="7"/>
      <c r="H28" s="6"/>
      <c r="J28" s="7"/>
      <c r="K28" s="6"/>
      <c r="L28" s="7"/>
      <c r="M28" s="6"/>
      <c r="O28" s="7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6"/>
      <c r="G29" s="7"/>
      <c r="H29" s="6"/>
      <c r="J29" s="7"/>
      <c r="K29" s="6"/>
      <c r="L29" s="7"/>
      <c r="M29" s="6"/>
      <c r="O29" s="7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9"/>
      <c r="C30" s="10"/>
      <c r="D30" s="10"/>
      <c r="E30" s="10"/>
      <c r="F30" s="10"/>
      <c r="G30" s="11"/>
      <c r="H30" s="9"/>
      <c r="I30" s="10"/>
      <c r="J30" s="11"/>
      <c r="K30" s="9"/>
      <c r="L30" s="11"/>
      <c r="M30" s="9"/>
      <c r="N30" s="10"/>
      <c r="O30" s="1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2" t="str">
        <f>HYPERLINK("https://www.mobills.com.br/","Quer descobrir mais informações? Acesso o nosso site!")</f>
        <v>Quer descobrir mais informações? Acesso o nosso site!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 t="s">
        <v>1</v>
      </c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2" t="str">
        <f>HYPERLINK("https://www.mobills.com.br/","")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 t="str">
        <f>HYPERLINK("https://www.mobills.com.br/","")</f>
        <v/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G30"/>
    <mergeCell ref="H27:J30"/>
    <mergeCell ref="K27:L30"/>
    <mergeCell ref="M27:O30"/>
    <mergeCell ref="B32:F32"/>
    <mergeCell ref="B34:E34"/>
  </mergeCells>
  <hyperlinks>
    <hyperlink display="Acesse a próxima aba para visualizar sua planilha" location="Desafio 52 semana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3.57"/>
    <col customWidth="1" min="2" max="2" width="20.43"/>
    <col customWidth="1" min="3" max="3" width="21.14"/>
    <col customWidth="1" min="4" max="4" width="3.29"/>
    <col customWidth="1" min="5" max="5" width="13.43"/>
    <col customWidth="1" min="6" max="6" width="21.29"/>
    <col customWidth="1" min="7" max="7" width="19.71"/>
    <col customWidth="1" min="8" max="8" width="3.43"/>
    <col customWidth="1" min="9" max="9" width="12.29"/>
    <col customWidth="1" min="10" max="10" width="21.0"/>
    <col customWidth="1" min="11" max="11" width="20.43"/>
    <col customWidth="1" min="12" max="12" width="7.57"/>
    <col customWidth="1" min="13" max="13" width="18.0"/>
    <col customWidth="1" min="14" max="14" width="14.43"/>
  </cols>
  <sheetData>
    <row r="1" ht="23.25" customHeight="1">
      <c r="A1" s="16"/>
      <c r="B1" s="16"/>
      <c r="C1" s="16"/>
      <c r="D1" s="16"/>
      <c r="E1" s="16"/>
      <c r="F1" s="16"/>
      <c r="G1" s="16"/>
      <c r="H1" s="17"/>
      <c r="I1" s="17"/>
      <c r="J1" s="17"/>
      <c r="K1" s="17"/>
      <c r="L1" s="18"/>
      <c r="M1" s="19"/>
      <c r="N1" s="19"/>
    </row>
    <row r="2" ht="50.25" customHeight="1">
      <c r="A2" s="20" t="s">
        <v>2</v>
      </c>
      <c r="L2" s="18"/>
      <c r="M2" s="21"/>
      <c r="N2" s="19"/>
    </row>
    <row r="3" ht="24.75" customHeight="1">
      <c r="A3" s="22"/>
      <c r="B3" s="22"/>
      <c r="C3" s="22"/>
      <c r="D3" s="22"/>
      <c r="E3" s="22"/>
      <c r="F3" s="22"/>
      <c r="G3" s="22"/>
      <c r="H3" s="16"/>
      <c r="I3" s="22"/>
      <c r="J3" s="22"/>
      <c r="K3" s="22"/>
      <c r="L3" s="18"/>
      <c r="M3" s="18"/>
      <c r="N3" s="19"/>
    </row>
    <row r="4" ht="24.75" customHeight="1">
      <c r="A4" s="23" t="s">
        <v>3</v>
      </c>
      <c r="B4" s="23" t="s">
        <v>4</v>
      </c>
      <c r="C4" s="23" t="s">
        <v>5</v>
      </c>
      <c r="D4" s="24"/>
      <c r="E4" s="23" t="s">
        <v>3</v>
      </c>
      <c r="F4" s="23" t="s">
        <v>4</v>
      </c>
      <c r="G4" s="23" t="s">
        <v>5</v>
      </c>
      <c r="H4" s="25"/>
      <c r="I4" s="23" t="s">
        <v>3</v>
      </c>
      <c r="J4" s="23" t="s">
        <v>4</v>
      </c>
      <c r="K4" s="23" t="s">
        <v>5</v>
      </c>
      <c r="L4" s="18"/>
      <c r="M4" s="18"/>
      <c r="N4" s="19"/>
    </row>
    <row r="5" ht="22.5" customHeight="1">
      <c r="A5" s="26">
        <v>1.0</v>
      </c>
      <c r="B5" s="27">
        <f>M6</f>
        <v>5</v>
      </c>
      <c r="C5" s="27">
        <f>B5</f>
        <v>5</v>
      </c>
      <c r="D5" s="28"/>
      <c r="E5" s="29">
        <v>18.0</v>
      </c>
      <c r="F5" s="27">
        <f>M6*E5</f>
        <v>90</v>
      </c>
      <c r="G5" s="27">
        <f>C21+F5</f>
        <v>855</v>
      </c>
      <c r="H5" s="30"/>
      <c r="I5" s="26">
        <v>35.0</v>
      </c>
      <c r="J5" s="27">
        <f>M6*I5</f>
        <v>175</v>
      </c>
      <c r="K5" s="27">
        <f>G21+J5</f>
        <v>3150</v>
      </c>
      <c r="L5" s="18"/>
      <c r="M5" s="31" t="s">
        <v>6</v>
      </c>
      <c r="N5" s="19"/>
    </row>
    <row r="6" ht="22.5" customHeight="1">
      <c r="A6" s="26">
        <v>2.0</v>
      </c>
      <c r="B6" s="27">
        <f>M6*A6</f>
        <v>10</v>
      </c>
      <c r="C6" s="27">
        <f t="shared" ref="C6:C21" si="1">C5+B6</f>
        <v>15</v>
      </c>
      <c r="D6" s="28"/>
      <c r="E6" s="29">
        <v>19.0</v>
      </c>
      <c r="F6" s="27">
        <f>M6*E6</f>
        <v>95</v>
      </c>
      <c r="G6" s="27">
        <f t="shared" ref="G6:G21" si="2">G5+F6</f>
        <v>950</v>
      </c>
      <c r="H6" s="30"/>
      <c r="I6" s="26">
        <v>36.0</v>
      </c>
      <c r="J6" s="27">
        <f>M6*I6</f>
        <v>180</v>
      </c>
      <c r="K6" s="27">
        <f t="shared" ref="K6:K22" si="3">K5+J6</f>
        <v>3330</v>
      </c>
      <c r="L6" s="18"/>
      <c r="M6" s="32">
        <v>5.0</v>
      </c>
      <c r="N6" s="19"/>
    </row>
    <row r="7" ht="22.5" customHeight="1">
      <c r="A7" s="26">
        <v>3.0</v>
      </c>
      <c r="B7" s="27">
        <f>M6*A7</f>
        <v>15</v>
      </c>
      <c r="C7" s="27">
        <f t="shared" si="1"/>
        <v>30</v>
      </c>
      <c r="D7" s="28"/>
      <c r="E7" s="29">
        <v>20.0</v>
      </c>
      <c r="F7" s="27">
        <f>M6*E7</f>
        <v>100</v>
      </c>
      <c r="G7" s="27">
        <f t="shared" si="2"/>
        <v>1050</v>
      </c>
      <c r="H7" s="30"/>
      <c r="I7" s="26">
        <v>37.0</v>
      </c>
      <c r="J7" s="27">
        <f>M6*I7</f>
        <v>185</v>
      </c>
      <c r="K7" s="27">
        <f t="shared" si="3"/>
        <v>3515</v>
      </c>
      <c r="L7" s="18"/>
      <c r="M7" s="18"/>
      <c r="N7" s="19"/>
    </row>
    <row r="8" ht="22.5" customHeight="1">
      <c r="A8" s="26">
        <v>4.0</v>
      </c>
      <c r="B8" s="27">
        <f>M6*A8</f>
        <v>20</v>
      </c>
      <c r="C8" s="27">
        <f t="shared" si="1"/>
        <v>50</v>
      </c>
      <c r="D8" s="28"/>
      <c r="E8" s="29">
        <v>21.0</v>
      </c>
      <c r="F8" s="27">
        <f>M6*E8</f>
        <v>105</v>
      </c>
      <c r="G8" s="27">
        <f t="shared" si="2"/>
        <v>1155</v>
      </c>
      <c r="H8" s="30"/>
      <c r="I8" s="26">
        <v>38.0</v>
      </c>
      <c r="J8" s="27">
        <f>M6*I8</f>
        <v>190</v>
      </c>
      <c r="K8" s="27">
        <f t="shared" si="3"/>
        <v>3705</v>
      </c>
      <c r="L8" s="18"/>
      <c r="M8" s="18"/>
      <c r="N8" s="19"/>
    </row>
    <row r="9" ht="22.5" customHeight="1">
      <c r="A9" s="26">
        <v>5.0</v>
      </c>
      <c r="B9" s="27">
        <f>M6*A9</f>
        <v>25</v>
      </c>
      <c r="C9" s="27">
        <f t="shared" si="1"/>
        <v>75</v>
      </c>
      <c r="D9" s="28"/>
      <c r="E9" s="29">
        <v>22.0</v>
      </c>
      <c r="F9" s="27">
        <f>M6*E9</f>
        <v>110</v>
      </c>
      <c r="G9" s="27">
        <f t="shared" si="2"/>
        <v>1265</v>
      </c>
      <c r="H9" s="30"/>
      <c r="I9" s="26">
        <v>39.0</v>
      </c>
      <c r="J9" s="27">
        <f>M6*I9</f>
        <v>195</v>
      </c>
      <c r="K9" s="27">
        <f t="shared" si="3"/>
        <v>3900</v>
      </c>
      <c r="L9" s="18"/>
      <c r="N9" s="19"/>
    </row>
    <row r="10" ht="22.5" customHeight="1">
      <c r="A10" s="26">
        <v>6.0</v>
      </c>
      <c r="B10" s="27">
        <f>M6*A10</f>
        <v>30</v>
      </c>
      <c r="C10" s="27">
        <f t="shared" si="1"/>
        <v>105</v>
      </c>
      <c r="D10" s="28"/>
      <c r="E10" s="29">
        <v>23.0</v>
      </c>
      <c r="F10" s="27">
        <f>M6*E10</f>
        <v>115</v>
      </c>
      <c r="G10" s="27">
        <f t="shared" si="2"/>
        <v>1380</v>
      </c>
      <c r="H10" s="30"/>
      <c r="I10" s="26">
        <v>40.0</v>
      </c>
      <c r="J10" s="27">
        <f>M6*I10</f>
        <v>200</v>
      </c>
      <c r="K10" s="27">
        <f t="shared" si="3"/>
        <v>4100</v>
      </c>
      <c r="L10" s="18"/>
      <c r="M10" s="18"/>
      <c r="N10" s="19"/>
    </row>
    <row r="11" ht="22.5" customHeight="1">
      <c r="A11" s="26">
        <v>7.0</v>
      </c>
      <c r="B11" s="27">
        <f>M6*A11</f>
        <v>35</v>
      </c>
      <c r="C11" s="27">
        <f t="shared" si="1"/>
        <v>140</v>
      </c>
      <c r="D11" s="28"/>
      <c r="E11" s="29">
        <v>24.0</v>
      </c>
      <c r="F11" s="27">
        <f>M6*E11</f>
        <v>120</v>
      </c>
      <c r="G11" s="27">
        <f t="shared" si="2"/>
        <v>1500</v>
      </c>
      <c r="H11" s="30"/>
      <c r="I11" s="26">
        <v>41.0</v>
      </c>
      <c r="J11" s="27">
        <f>M6*I11</f>
        <v>205</v>
      </c>
      <c r="K11" s="27">
        <f t="shared" si="3"/>
        <v>4305</v>
      </c>
      <c r="L11" s="18"/>
      <c r="M11" s="18"/>
      <c r="N11" s="19"/>
    </row>
    <row r="12" ht="22.5" customHeight="1">
      <c r="A12" s="26">
        <v>8.0</v>
      </c>
      <c r="B12" s="27">
        <f>M6*A12</f>
        <v>40</v>
      </c>
      <c r="C12" s="27">
        <f t="shared" si="1"/>
        <v>180</v>
      </c>
      <c r="D12" s="28"/>
      <c r="E12" s="29">
        <v>25.0</v>
      </c>
      <c r="F12" s="27">
        <f>M6*E12</f>
        <v>125</v>
      </c>
      <c r="G12" s="27">
        <f t="shared" si="2"/>
        <v>1625</v>
      </c>
      <c r="H12" s="30"/>
      <c r="I12" s="26">
        <v>42.0</v>
      </c>
      <c r="J12" s="27">
        <f>M6*I12</f>
        <v>210</v>
      </c>
      <c r="K12" s="27">
        <f t="shared" si="3"/>
        <v>4515</v>
      </c>
      <c r="L12" s="18"/>
      <c r="M12" s="18"/>
      <c r="N12" s="19"/>
    </row>
    <row r="13" ht="22.5" customHeight="1">
      <c r="A13" s="26">
        <v>9.0</v>
      </c>
      <c r="B13" s="27">
        <f>M6*A13</f>
        <v>45</v>
      </c>
      <c r="C13" s="27">
        <f t="shared" si="1"/>
        <v>225</v>
      </c>
      <c r="D13" s="28"/>
      <c r="E13" s="29">
        <v>26.0</v>
      </c>
      <c r="F13" s="27">
        <f>M6*E13</f>
        <v>130</v>
      </c>
      <c r="G13" s="27">
        <f t="shared" si="2"/>
        <v>1755</v>
      </c>
      <c r="H13" s="30"/>
      <c r="I13" s="26">
        <v>43.0</v>
      </c>
      <c r="J13" s="27">
        <f>M6*I13</f>
        <v>215</v>
      </c>
      <c r="K13" s="27">
        <f t="shared" si="3"/>
        <v>4730</v>
      </c>
      <c r="L13" s="18"/>
      <c r="M13" s="18"/>
      <c r="N13" s="19"/>
    </row>
    <row r="14" ht="22.5" customHeight="1">
      <c r="A14" s="26">
        <v>10.0</v>
      </c>
      <c r="B14" s="27">
        <f>M6*A14</f>
        <v>50</v>
      </c>
      <c r="C14" s="27">
        <f t="shared" si="1"/>
        <v>275</v>
      </c>
      <c r="D14" s="28"/>
      <c r="E14" s="29">
        <v>27.0</v>
      </c>
      <c r="F14" s="27">
        <f>M6*E14</f>
        <v>135</v>
      </c>
      <c r="G14" s="27">
        <f t="shared" si="2"/>
        <v>1890</v>
      </c>
      <c r="H14" s="30"/>
      <c r="I14" s="26">
        <v>44.0</v>
      </c>
      <c r="J14" s="27">
        <f>M6*I14</f>
        <v>220</v>
      </c>
      <c r="K14" s="27">
        <f t="shared" si="3"/>
        <v>4950</v>
      </c>
      <c r="L14" s="18"/>
      <c r="M14" s="18"/>
      <c r="N14" s="19"/>
    </row>
    <row r="15" ht="22.5" customHeight="1">
      <c r="A15" s="26">
        <v>11.0</v>
      </c>
      <c r="B15" s="27">
        <f>M6*A15</f>
        <v>55</v>
      </c>
      <c r="C15" s="27">
        <f t="shared" si="1"/>
        <v>330</v>
      </c>
      <c r="D15" s="28"/>
      <c r="E15" s="29">
        <v>28.0</v>
      </c>
      <c r="F15" s="27">
        <f>M6*E15</f>
        <v>140</v>
      </c>
      <c r="G15" s="27">
        <f t="shared" si="2"/>
        <v>2030</v>
      </c>
      <c r="H15" s="30"/>
      <c r="I15" s="26">
        <v>45.0</v>
      </c>
      <c r="J15" s="27">
        <f>M6*I15</f>
        <v>225</v>
      </c>
      <c r="K15" s="27">
        <f t="shared" si="3"/>
        <v>5175</v>
      </c>
      <c r="L15" s="18"/>
      <c r="M15" s="18"/>
      <c r="N15" s="19"/>
    </row>
    <row r="16" ht="22.5" customHeight="1">
      <c r="A16" s="26">
        <v>12.0</v>
      </c>
      <c r="B16" s="27">
        <f>M6*A16</f>
        <v>60</v>
      </c>
      <c r="C16" s="27">
        <f t="shared" si="1"/>
        <v>390</v>
      </c>
      <c r="D16" s="28"/>
      <c r="E16" s="29">
        <v>29.0</v>
      </c>
      <c r="F16" s="27">
        <f>M6*E16</f>
        <v>145</v>
      </c>
      <c r="G16" s="27">
        <f t="shared" si="2"/>
        <v>2175</v>
      </c>
      <c r="H16" s="30"/>
      <c r="I16" s="26">
        <v>46.0</v>
      </c>
      <c r="J16" s="27">
        <f>M6*I16</f>
        <v>230</v>
      </c>
      <c r="K16" s="27">
        <f t="shared" si="3"/>
        <v>5405</v>
      </c>
      <c r="L16" s="18"/>
      <c r="M16" s="18"/>
      <c r="N16" s="19"/>
    </row>
    <row r="17" ht="22.5" customHeight="1">
      <c r="A17" s="26">
        <v>13.0</v>
      </c>
      <c r="B17" s="27">
        <f>M6*A17</f>
        <v>65</v>
      </c>
      <c r="C17" s="27">
        <f t="shared" si="1"/>
        <v>455</v>
      </c>
      <c r="D17" s="28"/>
      <c r="E17" s="29">
        <v>30.0</v>
      </c>
      <c r="F17" s="27">
        <f>M6*E17</f>
        <v>150</v>
      </c>
      <c r="G17" s="27">
        <f t="shared" si="2"/>
        <v>2325</v>
      </c>
      <c r="H17" s="30"/>
      <c r="I17" s="26">
        <v>47.0</v>
      </c>
      <c r="J17" s="27">
        <f>M6*I17</f>
        <v>235</v>
      </c>
      <c r="K17" s="27">
        <f t="shared" si="3"/>
        <v>5640</v>
      </c>
      <c r="L17" s="18"/>
      <c r="M17" s="18"/>
      <c r="N17" s="19"/>
    </row>
    <row r="18" ht="22.5" customHeight="1">
      <c r="A18" s="26">
        <v>14.0</v>
      </c>
      <c r="B18" s="27">
        <f>M6*A18</f>
        <v>70</v>
      </c>
      <c r="C18" s="27">
        <f t="shared" si="1"/>
        <v>525</v>
      </c>
      <c r="D18" s="28"/>
      <c r="E18" s="29">
        <v>31.0</v>
      </c>
      <c r="F18" s="27">
        <f>M6*E18</f>
        <v>155</v>
      </c>
      <c r="G18" s="27">
        <f t="shared" si="2"/>
        <v>2480</v>
      </c>
      <c r="H18" s="30"/>
      <c r="I18" s="26">
        <v>48.0</v>
      </c>
      <c r="J18" s="27">
        <f>M6*I18</f>
        <v>240</v>
      </c>
      <c r="K18" s="27">
        <f t="shared" si="3"/>
        <v>5880</v>
      </c>
      <c r="L18" s="18"/>
      <c r="M18" s="18"/>
      <c r="N18" s="19"/>
    </row>
    <row r="19" ht="22.5" customHeight="1">
      <c r="A19" s="26">
        <v>15.0</v>
      </c>
      <c r="B19" s="27">
        <f>M6*A19</f>
        <v>75</v>
      </c>
      <c r="C19" s="27">
        <f t="shared" si="1"/>
        <v>600</v>
      </c>
      <c r="D19" s="28"/>
      <c r="E19" s="29">
        <v>32.0</v>
      </c>
      <c r="F19" s="27">
        <f>M6*E19</f>
        <v>160</v>
      </c>
      <c r="G19" s="27">
        <f t="shared" si="2"/>
        <v>2640</v>
      </c>
      <c r="H19" s="30"/>
      <c r="I19" s="26">
        <v>49.0</v>
      </c>
      <c r="J19" s="27">
        <f>M6*I19</f>
        <v>245</v>
      </c>
      <c r="K19" s="27">
        <f t="shared" si="3"/>
        <v>6125</v>
      </c>
      <c r="L19" s="18"/>
      <c r="M19" s="18"/>
      <c r="N19" s="19"/>
    </row>
    <row r="20" ht="22.5" customHeight="1">
      <c r="A20" s="26">
        <v>16.0</v>
      </c>
      <c r="B20" s="27">
        <f>M6*A20</f>
        <v>80</v>
      </c>
      <c r="C20" s="27">
        <f t="shared" si="1"/>
        <v>680</v>
      </c>
      <c r="D20" s="28"/>
      <c r="E20" s="29">
        <v>33.0</v>
      </c>
      <c r="F20" s="27">
        <f>M6*E20</f>
        <v>165</v>
      </c>
      <c r="G20" s="27">
        <f t="shared" si="2"/>
        <v>2805</v>
      </c>
      <c r="H20" s="30"/>
      <c r="I20" s="26">
        <v>50.0</v>
      </c>
      <c r="J20" s="27">
        <f>M6*I20</f>
        <v>250</v>
      </c>
      <c r="K20" s="27">
        <f t="shared" si="3"/>
        <v>6375</v>
      </c>
      <c r="L20" s="18"/>
      <c r="M20" s="18"/>
      <c r="N20" s="19"/>
    </row>
    <row r="21" ht="22.5" customHeight="1">
      <c r="A21" s="26">
        <v>17.0</v>
      </c>
      <c r="B21" s="27">
        <f>M6*A21</f>
        <v>85</v>
      </c>
      <c r="C21" s="27">
        <f t="shared" si="1"/>
        <v>765</v>
      </c>
      <c r="D21" s="28"/>
      <c r="E21" s="29">
        <v>34.0</v>
      </c>
      <c r="F21" s="27">
        <f>M6*E21</f>
        <v>170</v>
      </c>
      <c r="G21" s="27">
        <f t="shared" si="2"/>
        <v>2975</v>
      </c>
      <c r="H21" s="30"/>
      <c r="I21" s="33">
        <v>51.0</v>
      </c>
      <c r="J21" s="34">
        <f>M6*I21</f>
        <v>255</v>
      </c>
      <c r="K21" s="34">
        <f t="shared" si="3"/>
        <v>6630</v>
      </c>
      <c r="L21" s="18"/>
      <c r="M21" s="18"/>
      <c r="N21" s="19"/>
    </row>
    <row r="22" ht="22.5" customHeight="1">
      <c r="A22" s="35"/>
      <c r="B22" s="35"/>
      <c r="C22" s="35"/>
      <c r="D22" s="35"/>
      <c r="E22" s="35"/>
      <c r="F22" s="35"/>
      <c r="G22" s="36"/>
      <c r="H22" s="35"/>
      <c r="I22" s="37">
        <v>52.0</v>
      </c>
      <c r="J22" s="38">
        <f>M6*I22</f>
        <v>260</v>
      </c>
      <c r="K22" s="38">
        <f t="shared" si="3"/>
        <v>6890</v>
      </c>
      <c r="L22" s="18"/>
      <c r="M22" s="18"/>
      <c r="N22" s="19"/>
    </row>
    <row r="23" ht="22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</row>
    <row r="24" ht="22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ht="22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ht="22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ht="22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ht="22.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ht="22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ht="22.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ht="15.75" customHeight="1">
      <c r="A31" s="18"/>
      <c r="B31" s="18"/>
      <c r="C31" s="18"/>
      <c r="D31" s="18"/>
      <c r="E31" s="18"/>
      <c r="F31" s="18"/>
      <c r="G31" s="18"/>
      <c r="H31" s="39"/>
      <c r="I31" s="39"/>
      <c r="J31" s="39"/>
      <c r="K31" s="39"/>
      <c r="L31" s="39"/>
      <c r="M31" s="39"/>
    </row>
    <row r="32" ht="15.75" customHeight="1">
      <c r="A32" s="18"/>
      <c r="B32" s="18"/>
      <c r="C32" s="18"/>
      <c r="D32" s="18"/>
      <c r="E32" s="18"/>
      <c r="F32" s="18"/>
      <c r="G32" s="1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2:K2"/>
  </mergeCells>
  <drawing r:id="rId1"/>
</worksheet>
</file>