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Conheça a Mobills" sheetId="1" r:id="rId4"/>
    <sheet state="visible" name="Orçamento para viagem" sheetId="2" r:id="rId5"/>
  </sheets>
  <definedNames/>
  <calcPr/>
  <extLst>
    <ext uri="GoogleSheetsCustomDataVersion1">
      <go:sheetsCustomData xmlns:go="http://customooxmlschemas.google.com/" r:id="rId6" roundtripDataSignature="AMtx7mhgWaPJ9QxVhnbxqsH1DU5KQMvN8g=="/>
    </ext>
  </extLst>
</workbook>
</file>

<file path=xl/sharedStrings.xml><?xml version="1.0" encoding="utf-8"?>
<sst xmlns="http://schemas.openxmlformats.org/spreadsheetml/2006/main" count="39" uniqueCount="29">
  <si>
    <t xml:space="preserve">Gerar liberdade financeira para as pessoas, foi com esse pensamento que nasceu a Mobills, em 2014. Criada por David Mosiah e Carlos Terceiro, dois estudantes de tecnologia, a Mobills chegou para descomplicar o mundo das finanças!
Queremos ajudar as pessoas a gerenciar suas contas, pagar menos taxas, serem aprovadas no cartão ideal para seus estilos de vida e até mesmo conseguirem aquele empréstimo desejado, tudo isso com muita segurança e transparência.
Vamos, junto com você, olhar o presente e ver o futuro.
</t>
  </si>
  <si>
    <t>Acesse a próxima aba para visualizar sua planilha</t>
  </si>
  <si>
    <t>PLANILHA DE ORÇAMENTO PARA VIAGEM | MOBILLS</t>
  </si>
  <si>
    <t>Orçamento e Despesas</t>
  </si>
  <si>
    <t>Para onde foi o meu dinheiro?</t>
  </si>
  <si>
    <t>Orçamento Total</t>
  </si>
  <si>
    <t>Transporte</t>
  </si>
  <si>
    <t>Despesas Totais</t>
  </si>
  <si>
    <t>Hotel</t>
  </si>
  <si>
    <t>Comida</t>
  </si>
  <si>
    <t>Diferença</t>
  </si>
  <si>
    <t>Entretenimento</t>
  </si>
  <si>
    <t>Outros</t>
  </si>
  <si>
    <t>Visão Geral de Despesas</t>
  </si>
  <si>
    <t>Quais são minhas despesas?</t>
  </si>
  <si>
    <t xml:space="preserve">    Descrição</t>
  </si>
  <si>
    <t>Categoria</t>
  </si>
  <si>
    <t>Qtde.</t>
  </si>
  <si>
    <t>Custo unitário</t>
  </si>
  <si>
    <t>Total</t>
  </si>
  <si>
    <t>Voo</t>
  </si>
  <si>
    <t>Uber</t>
  </si>
  <si>
    <t>Café da Manhã</t>
  </si>
  <si>
    <t>Almoço e Jantar</t>
  </si>
  <si>
    <t>Snacks e Bebidas</t>
  </si>
  <si>
    <t>Museus</t>
  </si>
  <si>
    <t>Shows</t>
  </si>
  <si>
    <t xml:space="preserve">Presentes
</t>
  </si>
  <si>
    <t>Total de Despesas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</si>
</sst>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_([$R$ -416]* #,##0.00_);_([$R$ -416]* \(#,##0.00\);_([$R$ -416]* &quot;-&quot;??_);_(@_)"/>
    <numFmt numFmtId="165" formatCode="&quot;$&quot;#,##0_);[Red]\(&quot;$&quot;#,##0\)"/>
    <numFmt numFmtId="166" formatCode="_(* #,##0.00_);_(* \(#,##0.00\);_(* &quot;-&quot;??_);_(@_)"/>
  </numFmts>
  <fonts count="26">
    <font>
      <sz val="11.0"/>
      <color rgb="FF000000"/>
      <name val="Calibri"/>
      <scheme val="minor"/>
    </font>
    <font>
      <color theme="1"/>
      <name val="Calibri"/>
    </font>
    <font>
      <u/>
      <color rgb="FF0000FF"/>
    </font>
    <font>
      <sz val="16.0"/>
      <color rgb="FF666666"/>
      <name val="Arial"/>
    </font>
    <font/>
    <font>
      <u/>
      <color rgb="FF0000FF"/>
    </font>
    <font>
      <b/>
      <u/>
      <sz val="14.0"/>
      <color rgb="FF6515DD"/>
      <name val="Arial"/>
    </font>
    <font>
      <b/>
      <u/>
      <sz val="12.0"/>
      <color rgb="FF2B1464"/>
      <name val="Arial"/>
    </font>
    <font>
      <sz val="11.0"/>
      <color rgb="FF000000"/>
      <name val="Arial"/>
    </font>
    <font>
      <sz val="24.0"/>
      <color rgb="FF418AB3"/>
      <name val="Open Sans"/>
    </font>
    <font>
      <b/>
      <sz val="16.0"/>
      <color rgb="FFFFFFFF"/>
      <name val="Arial"/>
    </font>
    <font>
      <sz val="11.0"/>
      <color rgb="FF000000"/>
      <name val="Open Sans"/>
    </font>
    <font>
      <b/>
      <sz val="10.0"/>
      <color rgb="FF418AB3"/>
      <name val="Arial"/>
    </font>
    <font>
      <b/>
      <sz val="11.0"/>
      <color rgb="FF2B2B2B"/>
      <name val="Arial"/>
    </font>
    <font>
      <b/>
      <sz val="12.0"/>
      <color rgb="FF2B2B2B"/>
      <name val="Arial"/>
    </font>
    <font>
      <sz val="11.0"/>
      <color rgb="FF306786"/>
      <name val="Open Sans"/>
    </font>
    <font>
      <sz val="11.0"/>
      <color rgb="FF2B2B2B"/>
      <name val="Arial"/>
    </font>
    <font>
      <b/>
      <sz val="11.0"/>
      <color rgb="FFFFFFFF"/>
      <name val="Arial"/>
    </font>
    <font>
      <b/>
      <sz val="11.0"/>
      <color rgb="FF2B2B2B"/>
      <name val="Open Sans"/>
    </font>
    <font>
      <b/>
      <sz val="11.0"/>
      <color rgb="FF306786"/>
      <name val="Open Sans"/>
    </font>
    <font>
      <b/>
      <sz val="12.0"/>
      <color theme="0"/>
      <name val="Open Sans"/>
    </font>
    <font>
      <b/>
      <sz val="12.0"/>
      <color rgb="FF418AB3"/>
      <name val="Arial"/>
    </font>
    <font>
      <b/>
      <sz val="12.0"/>
      <color rgb="FF2B2B2B"/>
      <name val="Open Sans"/>
    </font>
    <font>
      <sz val="8.0"/>
      <color rgb="FF418AB3"/>
      <name val="Open Sans"/>
    </font>
    <font>
      <sz val="11.0"/>
      <color rgb="FFFFFFFF"/>
      <name val="Arial"/>
    </font>
    <font>
      <b/>
      <sz val="11.0"/>
      <color rgb="FF306786"/>
      <name val="Arial"/>
    </font>
  </fonts>
  <fills count="13">
    <fill>
      <patternFill patternType="none"/>
    </fill>
    <fill>
      <patternFill patternType="lightGray"/>
    </fill>
    <fill>
      <patternFill patternType="solid">
        <fgColor rgb="FFF2F2F2"/>
        <bgColor rgb="FFF2F2F2"/>
      </patternFill>
    </fill>
    <fill>
      <patternFill patternType="solid">
        <fgColor rgb="FF6515DD"/>
        <bgColor rgb="FF6515DD"/>
      </patternFill>
    </fill>
    <fill>
      <patternFill patternType="solid">
        <fgColor rgb="FFD9D9D9"/>
        <bgColor rgb="FFD9D9D9"/>
      </patternFill>
    </fill>
    <fill>
      <patternFill patternType="solid">
        <fgColor rgb="FFFFFFFF"/>
        <bgColor rgb="FFFFFFFF"/>
      </patternFill>
    </fill>
    <fill>
      <patternFill patternType="solid">
        <fgColor rgb="FF008FFF"/>
        <bgColor rgb="FF008FFF"/>
      </patternFill>
    </fill>
    <fill>
      <patternFill patternType="solid">
        <fgColor rgb="FF8B78FA"/>
        <bgColor rgb="FF8B78FA"/>
      </patternFill>
    </fill>
    <fill>
      <patternFill patternType="solid">
        <fgColor rgb="FFFF5555"/>
        <bgColor rgb="FFFF5555"/>
      </patternFill>
    </fill>
    <fill>
      <patternFill patternType="solid">
        <fgColor rgb="FFFBB81B"/>
        <bgColor rgb="FFFBB81B"/>
      </patternFill>
    </fill>
    <fill>
      <patternFill patternType="solid">
        <fgColor rgb="FF00D38C"/>
        <bgColor rgb="FF00D38C"/>
      </patternFill>
    </fill>
    <fill>
      <patternFill patternType="solid">
        <fgColor rgb="FF3E1191"/>
        <bgColor rgb="FF3E1191"/>
      </patternFill>
    </fill>
    <fill>
      <patternFill patternType="solid">
        <fgColor rgb="FFF4CCCC"/>
        <bgColor rgb="FFF4CCCC"/>
      </patternFill>
    </fill>
  </fills>
  <borders count="36">
    <border/>
    <border>
      <left style="thin">
        <color rgb="FFF2F2F2"/>
      </left>
      <right style="thin">
        <color rgb="FFF2F2F2"/>
      </right>
      <top style="thin">
        <color rgb="FFF2F2F2"/>
      </top>
      <bottom style="thin">
        <color rgb="FFF2F2F2"/>
      </bottom>
    </border>
    <border>
      <left style="thin">
        <color rgb="FFF2F2F2"/>
      </left>
      <top style="thin">
        <color rgb="FFF2F2F2"/>
      </top>
    </border>
    <border>
      <top style="thin">
        <color rgb="FFF2F2F2"/>
      </top>
    </border>
    <border>
      <right style="thin">
        <color rgb="FFF2F2F2"/>
      </right>
      <top style="thin">
        <color rgb="FFF2F2F2"/>
      </top>
    </border>
    <border>
      <left style="thin">
        <color rgb="FFF2F2F2"/>
      </left>
    </border>
    <border>
      <right style="thin">
        <color rgb="FFF2F2F2"/>
      </right>
    </border>
    <border>
      <left style="thin">
        <color rgb="FFF2F2F2"/>
      </left>
      <bottom style="thin">
        <color rgb="FFF2F2F2"/>
      </bottom>
    </border>
    <border>
      <bottom style="thin">
        <color rgb="FFF2F2F2"/>
      </bottom>
    </border>
    <border>
      <right style="thin">
        <color rgb="FFF2F2F2"/>
      </right>
      <bottom style="thin">
        <color rgb="FFF2F2F2"/>
      </bottom>
    </border>
    <border>
      <left style="thin">
        <color rgb="FFF2F2F2"/>
      </left>
      <top style="thin">
        <color rgb="FFF2F2F2"/>
      </top>
      <bottom style="thin">
        <color rgb="FFF2F2F2"/>
      </bottom>
    </border>
    <border>
      <top style="thin">
        <color rgb="FFF2F2F2"/>
      </top>
      <bottom style="thin">
        <color rgb="FFF2F2F2"/>
      </bottom>
    </border>
    <border>
      <right style="thin">
        <color rgb="FFF2F2F2"/>
      </right>
      <top style="thin">
        <color rgb="FFF2F2F2"/>
      </top>
      <bottom style="thin">
        <color rgb="FFF2F2F2"/>
      </bottom>
    </border>
    <border>
      <left/>
      <right/>
      <top/>
      <bottom/>
    </border>
    <border>
      <left/>
      <top/>
      <bottom/>
    </border>
    <border>
      <top/>
      <bottom/>
    </border>
    <border>
      <left/>
      <top/>
    </border>
    <border>
      <left/>
      <right/>
      <top/>
    </border>
    <border>
      <right/>
      <top/>
      <bottom/>
    </border>
    <border>
      <left/>
      <right/>
      <top/>
      <bottom style="thick">
        <color rgb="FFD7E7F0"/>
      </bottom>
    </border>
    <border>
      <left/>
      <right/>
      <bottom/>
    </border>
    <border>
      <left/>
      <right/>
      <top style="thick">
        <color rgb="FFD7E7F0"/>
      </top>
      <bottom style="thick">
        <color rgb="FFD7E7F0"/>
      </bottom>
    </border>
    <border>
      <top/>
    </border>
    <border>
      <left/>
    </border>
    <border>
      <left/>
      <right/>
      <top style="thick">
        <color rgb="FFD7E7F0"/>
      </top>
      <bottom/>
    </border>
    <border>
      <left/>
      <right/>
      <top/>
      <bottom style="hair">
        <color rgb="FF418AB3"/>
      </bottom>
    </border>
    <border>
      <left/>
      <right style="hair">
        <color rgb="FF418AB3"/>
      </right>
      <top/>
      <bottom style="hair">
        <color rgb="FF418AB3"/>
      </bottom>
    </border>
    <border>
      <left style="hair">
        <color rgb="FF418AB3"/>
      </left>
      <right style="hair">
        <color rgb="FF418AB3"/>
      </right>
      <top/>
      <bottom style="hair">
        <color rgb="FF418AB3"/>
      </bottom>
    </border>
    <border>
      <left style="hair">
        <color rgb="FF418AB3"/>
      </left>
      <top/>
      <bottom style="hair">
        <color rgb="FF418AB3"/>
      </bottom>
    </border>
    <border>
      <left/>
      <right/>
      <top style="hair">
        <color rgb="FF418AB3"/>
      </top>
      <bottom style="hair">
        <color rgb="FF418AB3"/>
      </bottom>
    </border>
    <border>
      <left/>
      <right style="hair">
        <color rgb="FF418AB3"/>
      </right>
      <top style="hair">
        <color rgb="FF418AB3"/>
      </top>
      <bottom style="hair">
        <color rgb="FF418AB3"/>
      </bottom>
    </border>
    <border>
      <left style="hair">
        <color rgb="FF418AB3"/>
      </left>
      <right style="hair">
        <color rgb="FF418AB3"/>
      </right>
      <top style="hair">
        <color rgb="FF418AB3"/>
      </top>
      <bottom style="hair">
        <color rgb="FF418AB3"/>
      </bottom>
    </border>
    <border>
      <left/>
      <right/>
      <top style="hair">
        <color rgb="FF418AB3"/>
      </top>
    </border>
    <border>
      <left/>
      <right style="hair">
        <color rgb="FF418AB3"/>
      </right>
      <top style="hair">
        <color rgb="FF418AB3"/>
      </top>
    </border>
    <border>
      <left style="hair">
        <color rgb="FF418AB3"/>
      </left>
      <right style="hair">
        <color rgb="FF418AB3"/>
      </right>
      <top style="hair">
        <color rgb="FF418AB3"/>
      </top>
    </border>
    <border>
      <left style="hair">
        <color rgb="FF418AB3"/>
      </left>
      <top/>
    </border>
  </borders>
  <cellStyleXfs count="1">
    <xf borderId="0" fillId="0" fontId="0" numFmtId="0" applyAlignment="1" applyFont="1"/>
  </cellStyleXfs>
  <cellXfs count="93">
    <xf borderId="0" fillId="0" fontId="0" numFmtId="0" xfId="0" applyAlignment="1" applyFont="1">
      <alignment readingOrder="0" shrinkToFit="0" vertical="bottom" wrapText="0"/>
    </xf>
    <xf borderId="1" fillId="2" fontId="1" numFmtId="0" xfId="0" applyBorder="1" applyFill="1" applyFont="1"/>
    <xf borderId="1" fillId="2" fontId="2" numFmtId="0" xfId="0" applyBorder="1" applyFont="1"/>
    <xf borderId="2" fillId="2" fontId="3" numFmtId="0" xfId="0" applyAlignment="1" applyBorder="1" applyFont="1">
      <alignment shrinkToFit="0" vertical="center" wrapText="1"/>
    </xf>
    <xf borderId="3" fillId="0" fontId="4" numFmtId="0" xfId="0" applyBorder="1" applyFont="1"/>
    <xf borderId="4" fillId="0" fontId="4" numFmtId="0" xfId="0" applyBorder="1" applyFont="1"/>
    <xf borderId="5" fillId="0" fontId="4" numFmtId="0" xfId="0" applyBorder="1" applyFont="1"/>
    <xf borderId="6" fillId="0" fontId="4" numFmtId="0" xfId="0" applyBorder="1" applyFont="1"/>
    <xf borderId="2" fillId="2" fontId="5" numFmtId="0" xfId="0" applyAlignment="1" applyBorder="1" applyFont="1">
      <alignment horizontal="center"/>
    </xf>
    <xf borderId="7" fillId="0" fontId="4" numFmtId="0" xfId="0" applyBorder="1" applyFont="1"/>
    <xf borderId="8" fillId="0" fontId="4" numFmtId="0" xfId="0" applyBorder="1" applyFont="1"/>
    <xf borderId="9" fillId="0" fontId="4" numFmtId="0" xfId="0" applyBorder="1" applyFont="1"/>
    <xf borderId="10" fillId="2" fontId="6" numFmtId="0" xfId="0" applyAlignment="1" applyBorder="1" applyFont="1">
      <alignment horizontal="left"/>
    </xf>
    <xf borderId="11" fillId="0" fontId="4" numFmtId="0" xfId="0" applyBorder="1" applyFont="1"/>
    <xf borderId="12" fillId="0" fontId="4" numFmtId="0" xfId="0" applyBorder="1" applyFont="1"/>
    <xf borderId="10" fillId="2" fontId="7" numFmtId="0" xfId="0" applyBorder="1" applyFont="1"/>
    <xf borderId="0" fillId="0" fontId="8" numFmtId="0" xfId="0" applyAlignment="1" applyFont="1">
      <alignment vertical="center"/>
    </xf>
    <xf borderId="13" fillId="3" fontId="9" numFmtId="0" xfId="0" applyAlignment="1" applyBorder="1" applyFill="1" applyFont="1">
      <alignment horizontal="left" vertical="center"/>
    </xf>
    <xf borderId="14" fillId="3" fontId="10" numFmtId="0" xfId="0" applyAlignment="1" applyBorder="1" applyFont="1">
      <alignment horizontal="center" readingOrder="0" vertical="center"/>
    </xf>
    <xf borderId="15" fillId="0" fontId="4" numFmtId="0" xfId="0" applyBorder="1" applyFont="1"/>
    <xf borderId="0" fillId="3" fontId="11" numFmtId="0" xfId="0" applyAlignment="1" applyFont="1">
      <alignment vertical="center"/>
    </xf>
    <xf borderId="0" fillId="0" fontId="12" numFmtId="0" xfId="0" applyAlignment="1" applyFont="1">
      <alignment horizontal="left" shrinkToFit="0" vertical="center" wrapText="1"/>
    </xf>
    <xf borderId="14" fillId="4" fontId="13" numFmtId="0" xfId="0" applyAlignment="1" applyBorder="1" applyFill="1" applyFont="1">
      <alignment horizontal="center" readingOrder="0" vertical="center"/>
    </xf>
    <xf borderId="14" fillId="4" fontId="14" numFmtId="0" xfId="0" applyAlignment="1" applyBorder="1" applyFont="1">
      <alignment horizontal="center" readingOrder="0" vertical="center"/>
    </xf>
    <xf borderId="14" fillId="2" fontId="11" numFmtId="0" xfId="0" applyAlignment="1" applyBorder="1" applyFont="1">
      <alignment vertical="center"/>
    </xf>
    <xf borderId="16" fillId="2" fontId="13" numFmtId="0" xfId="0" applyAlignment="1" applyBorder="1" applyFont="1">
      <alignment horizontal="center" vertical="center"/>
    </xf>
    <xf borderId="14" fillId="2" fontId="15" numFmtId="0" xfId="0" applyAlignment="1" applyBorder="1" applyFont="1">
      <alignment horizontal="left" vertical="center"/>
    </xf>
    <xf borderId="0" fillId="0" fontId="12" numFmtId="0" xfId="0" applyAlignment="1" applyFont="1">
      <alignment vertical="center"/>
    </xf>
    <xf borderId="13" fillId="2" fontId="11" numFmtId="0" xfId="0" applyAlignment="1" applyBorder="1" applyFont="1">
      <alignment vertical="center"/>
    </xf>
    <xf borderId="17" fillId="2" fontId="13" numFmtId="0" xfId="0" applyAlignment="1" applyBorder="1" applyFont="1">
      <alignment horizontal="center" vertical="center"/>
    </xf>
    <xf borderId="13" fillId="2" fontId="15" numFmtId="0" xfId="0" applyAlignment="1" applyBorder="1" applyFont="1">
      <alignment horizontal="left" vertical="center"/>
    </xf>
    <xf borderId="0" fillId="5" fontId="14" numFmtId="164" xfId="0" applyAlignment="1" applyFill="1" applyFont="1" applyNumberFormat="1">
      <alignment horizontal="center" readingOrder="0" vertical="center"/>
    </xf>
    <xf borderId="18" fillId="2" fontId="11" numFmtId="0" xfId="0" applyAlignment="1" applyBorder="1" applyFont="1">
      <alignment vertical="center"/>
    </xf>
    <xf borderId="13" fillId="2" fontId="16" numFmtId="0" xfId="0" applyAlignment="1" applyBorder="1" applyFont="1">
      <alignment horizontal="right" vertical="center"/>
    </xf>
    <xf borderId="19" fillId="6" fontId="17" numFmtId="9" xfId="0" applyAlignment="1" applyBorder="1" applyFill="1" applyFont="1" applyNumberFormat="1">
      <alignment horizontal="center" vertical="center"/>
    </xf>
    <xf borderId="19" fillId="5" fontId="16" numFmtId="38" xfId="0" applyAlignment="1" applyBorder="1" applyFont="1" applyNumberFormat="1">
      <alignment horizontal="right" vertical="center"/>
    </xf>
    <xf borderId="20" fillId="2" fontId="18" numFmtId="0" xfId="0" applyAlignment="1" applyBorder="1" applyFont="1">
      <alignment horizontal="center" vertical="center"/>
    </xf>
    <xf borderId="21" fillId="7" fontId="17" numFmtId="9" xfId="0" applyAlignment="1" applyBorder="1" applyFill="1" applyFont="1" applyNumberFormat="1">
      <alignment horizontal="center" vertical="center"/>
    </xf>
    <xf borderId="16" fillId="2" fontId="19" numFmtId="165" xfId="0" applyAlignment="1" applyBorder="1" applyFont="1" applyNumberFormat="1">
      <alignment horizontal="center" vertical="center"/>
    </xf>
    <xf borderId="22" fillId="0" fontId="4" numFmtId="0" xfId="0" applyBorder="1" applyFont="1"/>
    <xf borderId="0" fillId="0" fontId="12" numFmtId="0" xfId="0" applyAlignment="1" applyFont="1">
      <alignment vertical="top"/>
    </xf>
    <xf borderId="13" fillId="8" fontId="20" numFmtId="164" xfId="0" applyAlignment="1" applyBorder="1" applyFill="1" applyFont="1" applyNumberFormat="1">
      <alignment horizontal="center" vertical="center"/>
    </xf>
    <xf borderId="21" fillId="9" fontId="17" numFmtId="9" xfId="0" applyAlignment="1" applyBorder="1" applyFill="1" applyFont="1" applyNumberFormat="1">
      <alignment horizontal="center" vertical="center"/>
    </xf>
    <xf borderId="23" fillId="0" fontId="4" numFmtId="0" xfId="0" applyBorder="1" applyFont="1"/>
    <xf borderId="0" fillId="0" fontId="21" numFmtId="0" xfId="0" applyAlignment="1" applyFont="1">
      <alignment vertical="top"/>
    </xf>
    <xf borderId="17" fillId="2" fontId="18" numFmtId="0" xfId="0" applyAlignment="1" applyBorder="1" applyFont="1">
      <alignment horizontal="center" vertical="center"/>
    </xf>
    <xf borderId="24" fillId="10" fontId="17" numFmtId="9" xfId="0" applyAlignment="1" applyBorder="1" applyFill="1" applyFont="1" applyNumberFormat="1">
      <alignment horizontal="center" vertical="center"/>
    </xf>
    <xf borderId="0" fillId="5" fontId="22" numFmtId="164" xfId="0" applyAlignment="1" applyFont="1" applyNumberFormat="1">
      <alignment horizontal="center" vertical="center"/>
    </xf>
    <xf borderId="24" fillId="11" fontId="17" numFmtId="9" xfId="0" applyAlignment="1" applyBorder="1" applyFill="1" applyFont="1" applyNumberFormat="1">
      <alignment horizontal="center" vertical="center"/>
    </xf>
    <xf borderId="20" fillId="2" fontId="11" numFmtId="0" xfId="0" applyAlignment="1" applyBorder="1" applyFont="1">
      <alignment vertical="center"/>
    </xf>
    <xf borderId="14" fillId="2" fontId="23" numFmtId="0" xfId="0" applyAlignment="1" applyBorder="1" applyFont="1">
      <alignment horizontal="left" vertical="center"/>
    </xf>
    <xf borderId="14" fillId="2" fontId="16" numFmtId="0" xfId="0" applyAlignment="1" applyBorder="1" applyFont="1">
      <alignment horizontal="center" readingOrder="0" vertical="center"/>
    </xf>
    <xf borderId="13" fillId="8" fontId="24" numFmtId="0" xfId="0" applyAlignment="1" applyBorder="1" applyFont="1">
      <alignment horizontal="left" vertical="center"/>
    </xf>
    <xf borderId="13" fillId="8" fontId="17" numFmtId="0" xfId="0" applyAlignment="1" applyBorder="1" applyFont="1">
      <alignment horizontal="left" vertical="center"/>
    </xf>
    <xf borderId="13" fillId="8" fontId="8" numFmtId="0" xfId="0" applyAlignment="1" applyBorder="1" applyFont="1">
      <alignment vertical="center"/>
    </xf>
    <xf borderId="0" fillId="0" fontId="8" numFmtId="0" xfId="0" applyFont="1"/>
    <xf borderId="14" fillId="12" fontId="13" numFmtId="0" xfId="0" applyAlignment="1" applyBorder="1" applyFill="1" applyFont="1">
      <alignment horizontal="left" readingOrder="0" vertical="center"/>
    </xf>
    <xf borderId="13" fillId="12" fontId="13" numFmtId="0" xfId="0" applyAlignment="1" applyBorder="1" applyFont="1">
      <alignment vertical="center"/>
    </xf>
    <xf borderId="13" fillId="12" fontId="13" numFmtId="0" xfId="0" applyAlignment="1" applyBorder="1" applyFont="1">
      <alignment horizontal="center" vertical="center"/>
    </xf>
    <xf borderId="13" fillId="12" fontId="13" numFmtId="0" xfId="0" applyAlignment="1" applyBorder="1" applyFont="1">
      <alignment horizontal="right" vertical="center"/>
    </xf>
    <xf borderId="17" fillId="12" fontId="25" numFmtId="0" xfId="0" applyBorder="1" applyFont="1"/>
    <xf borderId="25" fillId="5" fontId="8" numFmtId="0" xfId="0" applyAlignment="1" applyBorder="1" applyFont="1">
      <alignment vertical="center"/>
    </xf>
    <xf borderId="25" fillId="5" fontId="16" numFmtId="0" xfId="0" applyAlignment="1" applyBorder="1" applyFont="1">
      <alignment readingOrder="0" vertical="center"/>
    </xf>
    <xf borderId="25" fillId="5" fontId="16" numFmtId="0" xfId="0" applyAlignment="1" applyBorder="1" applyFont="1">
      <alignment vertical="center"/>
    </xf>
    <xf borderId="25" fillId="5" fontId="16" numFmtId="0" xfId="0" applyAlignment="1" applyBorder="1" applyFont="1">
      <alignment horizontal="left" vertical="center"/>
    </xf>
    <xf borderId="26" fillId="5" fontId="16" numFmtId="0" xfId="0" applyAlignment="1" applyBorder="1" applyFont="1">
      <alignment vertical="center"/>
    </xf>
    <xf borderId="27" fillId="5" fontId="16" numFmtId="0" xfId="0" applyAlignment="1" applyBorder="1" applyFont="1">
      <alignment horizontal="center" vertical="center"/>
    </xf>
    <xf borderId="27" fillId="5" fontId="16" numFmtId="4" xfId="0" applyAlignment="1" applyBorder="1" applyFont="1" applyNumberFormat="1">
      <alignment horizontal="right" vertical="center"/>
    </xf>
    <xf borderId="28" fillId="2" fontId="16" numFmtId="166" xfId="0" applyAlignment="1" applyBorder="1" applyFont="1" applyNumberFormat="1">
      <alignment horizontal="right" vertical="center"/>
    </xf>
    <xf borderId="0" fillId="2" fontId="8" numFmtId="0" xfId="0" applyFont="1"/>
    <xf borderId="29" fillId="5" fontId="8" numFmtId="0" xfId="0" applyAlignment="1" applyBorder="1" applyFont="1">
      <alignment vertical="center"/>
    </xf>
    <xf borderId="29" fillId="5" fontId="16" numFmtId="0" xfId="0" applyAlignment="1" applyBorder="1" applyFont="1">
      <alignment readingOrder="0" vertical="center"/>
    </xf>
    <xf borderId="29" fillId="5" fontId="16" numFmtId="0" xfId="0" applyAlignment="1" applyBorder="1" applyFont="1">
      <alignment vertical="center"/>
    </xf>
    <xf borderId="29" fillId="5" fontId="16" numFmtId="0" xfId="0" applyAlignment="1" applyBorder="1" applyFont="1">
      <alignment horizontal="left" vertical="center"/>
    </xf>
    <xf borderId="30" fillId="5" fontId="16" numFmtId="0" xfId="0" applyAlignment="1" applyBorder="1" applyFont="1">
      <alignment vertical="center"/>
    </xf>
    <xf borderId="31" fillId="5" fontId="16" numFmtId="0" xfId="0" applyAlignment="1" applyBorder="1" applyFont="1">
      <alignment horizontal="center" vertical="center"/>
    </xf>
    <xf borderId="31" fillId="5" fontId="16" numFmtId="4" xfId="0" applyAlignment="1" applyBorder="1" applyFont="1" applyNumberFormat="1">
      <alignment horizontal="right" vertical="center"/>
    </xf>
    <xf borderId="29" fillId="5" fontId="8" numFmtId="0" xfId="0" applyAlignment="1" applyBorder="1" applyFont="1">
      <alignment horizontal="left" vertical="center"/>
    </xf>
    <xf borderId="30" fillId="5" fontId="8" numFmtId="0" xfId="0" applyAlignment="1" applyBorder="1" applyFont="1">
      <alignment vertical="center"/>
    </xf>
    <xf borderId="31" fillId="5" fontId="8" numFmtId="0" xfId="0" applyAlignment="1" applyBorder="1" applyFont="1">
      <alignment horizontal="center" vertical="center"/>
    </xf>
    <xf borderId="31" fillId="5" fontId="8" numFmtId="4" xfId="0" applyAlignment="1" applyBorder="1" applyFont="1" applyNumberFormat="1">
      <alignment horizontal="right" vertical="center"/>
    </xf>
    <xf borderId="28" fillId="2" fontId="8" numFmtId="166" xfId="0" applyAlignment="1" applyBorder="1" applyFont="1" applyNumberFormat="1">
      <alignment horizontal="right" vertical="center"/>
    </xf>
    <xf borderId="32" fillId="5" fontId="8" numFmtId="0" xfId="0" applyAlignment="1" applyBorder="1" applyFont="1">
      <alignment vertical="center"/>
    </xf>
    <xf borderId="32" fillId="5" fontId="8" numFmtId="0" xfId="0" applyAlignment="1" applyBorder="1" applyFont="1">
      <alignment horizontal="left" vertical="center"/>
    </xf>
    <xf borderId="33" fillId="5" fontId="8" numFmtId="0" xfId="0" applyAlignment="1" applyBorder="1" applyFont="1">
      <alignment vertical="center"/>
    </xf>
    <xf borderId="34" fillId="5" fontId="8" numFmtId="0" xfId="0" applyAlignment="1" applyBorder="1" applyFont="1">
      <alignment horizontal="center" vertical="center"/>
    </xf>
    <xf borderId="34" fillId="5" fontId="8" numFmtId="4" xfId="0" applyAlignment="1" applyBorder="1" applyFont="1" applyNumberFormat="1">
      <alignment horizontal="right" vertical="center"/>
    </xf>
    <xf borderId="35" fillId="2" fontId="8" numFmtId="166" xfId="0" applyAlignment="1" applyBorder="1" applyFont="1" applyNumberFormat="1">
      <alignment horizontal="right" vertical="center"/>
    </xf>
    <xf borderId="0" fillId="12" fontId="19" numFmtId="0" xfId="0" applyFont="1"/>
    <xf borderId="0" fillId="12" fontId="19" numFmtId="0" xfId="0" applyAlignment="1" applyFont="1">
      <alignment horizontal="left"/>
    </xf>
    <xf borderId="0" fillId="12" fontId="18" numFmtId="0" xfId="0" applyFont="1"/>
    <xf borderId="0" fillId="12" fontId="18" numFmtId="0" xfId="0" applyAlignment="1" applyFont="1">
      <alignment horizontal="right" vertical="center"/>
    </xf>
    <xf borderId="0" fillId="12" fontId="18" numFmtId="164" xfId="0" applyAlignment="1" applyFont="1" applyNumberFormat="1">
      <alignment horizontal="right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>
        <c:manualLayout>
          <c:xMode val="edge"/>
          <c:yMode val="edge"/>
          <c:x val="0.08295964125560538"/>
          <c:y val="0.01"/>
          <c:w val="0.8261851774877049"/>
          <c:h val="0.99"/>
        </c:manualLayout>
      </c:layout>
      <c:doughnutChart>
        <c:varyColors val="1"/>
        <c:ser>
          <c:idx val="0"/>
          <c:order val="0"/>
          <c:dPt>
            <c:idx val="0"/>
            <c:spPr>
              <a:solidFill>
                <a:srgbClr val="008FFF"/>
              </a:solidFill>
            </c:spPr>
          </c:dPt>
          <c:dPt>
            <c:idx val="1"/>
            <c:spPr>
              <a:solidFill>
                <a:srgbClr val="8B78FA"/>
              </a:solidFill>
            </c:spPr>
          </c:dPt>
          <c:dPt>
            <c:idx val="2"/>
            <c:spPr>
              <a:solidFill>
                <a:srgbClr val="FBB81B"/>
              </a:solidFill>
            </c:spPr>
          </c:dPt>
          <c:dPt>
            <c:idx val="3"/>
            <c:spPr>
              <a:solidFill>
                <a:srgbClr val="00D38C"/>
              </a:solidFill>
            </c:spPr>
          </c:dPt>
          <c:dPt>
            <c:idx val="4"/>
            <c:spPr>
              <a:solidFill>
                <a:srgbClr val="3E1191"/>
              </a:solidFill>
            </c:spPr>
          </c:dPt>
          <c:dLbls>
            <c:showLegendKey val="0"/>
            <c:showVal val="0"/>
            <c:showCatName val="0"/>
            <c:showSerName val="0"/>
            <c:showPercent val="0"/>
            <c:showBubbleSize val="0"/>
            <c:showLeaderLines val="1"/>
          </c:dLbls>
          <c:cat>
            <c:strRef>
              <c:f>'Orçamento para viagem'!$H$5:$H$9</c:f>
            </c:strRef>
          </c:cat>
          <c:val>
            <c:numRef>
              <c:f>'Orçamento para viagem'!$I$5:$I$9</c:f>
              <c:numCache/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holeSize val="50"/>
      </c:doughnutChart>
      <c:spPr>
        <a:solidFill>
          <a:srgbClr val="FFFFFF"/>
        </a:solidFill>
      </c:spPr>
    </c:plotArea>
  </c:chart>
  <c:spPr>
    <a:solidFill>
      <a:srgbClr val="F2F2F2"/>
    </a:solidFill>
  </c:spPr>
</c:chartSpace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3.png"/><Relationship Id="rId2" Type="http://schemas.openxmlformats.org/officeDocument/2006/relationships/image" Target="../media/image1.png"/><Relationship Id="rId3" Type="http://schemas.openxmlformats.org/officeDocument/2006/relationships/image" Target="../media/image2.png"/><Relationship Id="rId4" Type="http://schemas.openxmlformats.org/officeDocument/2006/relationships/image" Target="../media/image5.png"/><Relationship Id="rId5" Type="http://schemas.openxmlformats.org/officeDocument/2006/relationships/image" Target="../media/image4.png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10</xdr:col>
      <xdr:colOff>304800</xdr:colOff>
      <xdr:row>27</xdr:row>
      <xdr:rowOff>19050</xdr:rowOff>
    </xdr:from>
    <xdr:ext cx="1676400" cy="514350"/>
    <xdr:pic>
      <xdr:nvPicPr>
        <xdr:cNvPr id="0" name="image3.png" title="Imagem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12</xdr:col>
      <xdr:colOff>123825</xdr:colOff>
      <xdr:row>27</xdr:row>
      <xdr:rowOff>28575</xdr:rowOff>
    </xdr:from>
    <xdr:ext cx="1676400" cy="504825"/>
    <xdr:pic>
      <xdr:nvPicPr>
        <xdr:cNvPr id="0" name="image1.png" title="Imagem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7</xdr:col>
      <xdr:colOff>466725</xdr:colOff>
      <xdr:row>27</xdr:row>
      <xdr:rowOff>28575</xdr:rowOff>
    </xdr:from>
    <xdr:ext cx="1676400" cy="504825"/>
    <xdr:pic>
      <xdr:nvPicPr>
        <xdr:cNvPr id="0" name="image2.png" title="Imagem"/>
        <xdr:cNvPicPr preferRelativeResize="0"/>
      </xdr:nvPicPr>
      <xdr:blipFill>
        <a:blip cstate="print" r:embed="rId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7</xdr:col>
      <xdr:colOff>352425</xdr:colOff>
      <xdr:row>2</xdr:row>
      <xdr:rowOff>-171450</xdr:rowOff>
    </xdr:from>
    <xdr:ext cx="6286500" cy="5133975"/>
    <xdr:pic>
      <xdr:nvPicPr>
        <xdr:cNvPr id="0" name="image5.png" title="Imagem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38100</xdr:colOff>
      <xdr:row>4</xdr:row>
      <xdr:rowOff>133350</xdr:rowOff>
    </xdr:from>
    <xdr:ext cx="1676400" cy="571500"/>
    <xdr:pic>
      <xdr:nvPicPr>
        <xdr:cNvPr id="0" name="image4.png" title="Imagem"/>
        <xdr:cNvPicPr preferRelativeResize="0"/>
      </xdr:nvPicPr>
      <xdr:blipFill>
        <a:blip cstate="print" r:embed="rId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10</xdr:col>
      <xdr:colOff>76200</xdr:colOff>
      <xdr:row>3</xdr:row>
      <xdr:rowOff>9525</xdr:rowOff>
    </xdr:from>
    <xdr:ext cx="2124075" cy="1981200"/>
    <xdr:graphicFrame>
      <xdr:nvGraphicFramePr>
        <xdr:cNvPr id="1417360179" name="Chart 1" title="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11</xdr:col>
      <xdr:colOff>733425</xdr:colOff>
      <xdr:row>0</xdr:row>
      <xdr:rowOff>104775</xdr:rowOff>
    </xdr:from>
    <xdr:ext cx="266700" cy="209550"/>
    <xdr:pic>
      <xdr:nvPicPr>
        <xdr:cNvPr id="0" name="image6.png" title="Imagem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12.86"/>
    <col customWidth="1" min="2" max="5" width="14.43"/>
    <col customWidth="1" min="6" max="6" width="16.29"/>
    <col customWidth="1" min="7" max="7" width="12.43"/>
    <col customWidth="1" min="10" max="10" width="5.86"/>
    <col customWidth="1" min="12" max="12" width="20.43"/>
    <col customWidth="1" min="13" max="14" width="12.71"/>
  </cols>
  <sheetData>
    <row r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>
      <c r="A2" s="2" t="str">
        <f>HYPERLINK("https://www.mobills.com.br/","")</f>
        <v/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>
      <c r="A7" s="1"/>
      <c r="B7" s="3" t="s">
        <v>0</v>
      </c>
      <c r="C7" s="4"/>
      <c r="D7" s="4"/>
      <c r="E7" s="4"/>
      <c r="F7" s="4"/>
      <c r="G7" s="5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>
      <c r="A8" s="1"/>
      <c r="B8" s="6"/>
      <c r="G8" s="7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>
      <c r="A9" s="1"/>
      <c r="B9" s="6"/>
      <c r="G9" s="7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>
      <c r="A10" s="1"/>
      <c r="B10" s="6"/>
      <c r="G10" s="7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>
      <c r="A11" s="1"/>
      <c r="B11" s="6"/>
      <c r="G11" s="7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>
      <c r="A12" s="1"/>
      <c r="B12" s="6"/>
      <c r="G12" s="7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>
      <c r="A13" s="1"/>
      <c r="B13" s="6"/>
      <c r="G13" s="7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>
      <c r="A14" s="1"/>
      <c r="B14" s="6"/>
      <c r="G14" s="7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>
      <c r="A15" s="1"/>
      <c r="B15" s="6"/>
      <c r="G15" s="7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>
      <c r="A16" s="1"/>
      <c r="B16" s="6"/>
      <c r="G16" s="7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>
      <c r="A17" s="1"/>
      <c r="B17" s="6"/>
      <c r="G17" s="7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>
      <c r="A18" s="1"/>
      <c r="B18" s="6"/>
      <c r="G18" s="7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>
      <c r="A19" s="1"/>
      <c r="B19" s="6"/>
      <c r="G19" s="7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>
      <c r="A20" s="1"/>
      <c r="B20" s="6"/>
      <c r="G20" s="7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ht="15.75" customHeight="1">
      <c r="A21" s="1"/>
      <c r="B21" s="6"/>
      <c r="G21" s="7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ht="15.75" customHeight="1">
      <c r="A22" s="1"/>
      <c r="B22" s="6"/>
      <c r="G22" s="7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ht="15.75" customHeight="1">
      <c r="A23" s="1"/>
      <c r="B23" s="6"/>
      <c r="G23" s="7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ht="15.75" customHeight="1">
      <c r="A24" s="1"/>
      <c r="B24" s="6"/>
      <c r="G24" s="7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ht="15.75" customHeight="1">
      <c r="A25" s="1"/>
      <c r="B25" s="6"/>
      <c r="G25" s="7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ht="15.75" customHeight="1">
      <c r="A26" s="1"/>
      <c r="B26" s="6"/>
      <c r="G26" s="7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ht="15.75" customHeight="1">
      <c r="A27" s="1"/>
      <c r="B27" s="6"/>
      <c r="G27" s="7"/>
      <c r="H27" s="8" t="str">
        <f>HYPERLINK("https://gcdp.adj.st/subscription?adj_t=7gqyf8t&amp;adj_campaign=planilhas&amp;adj_fallback=https%3A%2F%2Fplay.google.com%2Fstore%2Fapps%2Fdetails%3Fid%3Dbr.com.gerenciadorfinanceiro.controller%26referrer%3Dutm_source%3Dplanilhas","")</f>
        <v/>
      </c>
      <c r="I27" s="4"/>
      <c r="J27" s="5"/>
      <c r="K27" s="8" t="str">
        <f>HYPERLINK("https://gcdp.adj.st/subscription?adj_t=7gqyf8t&amp;adj_campaign=planilhas1&amp;adj_fallback=https%3A%2F%2Fapps.apple.com%2Fbr%2Fapp%2Fmobills-controle-de-gastos%2Fid921838244%3F%3Dutm_campaign%3Dplanilhas1","")</f>
        <v/>
      </c>
      <c r="L27" s="5"/>
      <c r="M27" s="8" t="str">
        <f>HYPERLINK("https://www.mobills.com.br/","")</f>
        <v/>
      </c>
      <c r="N27" s="4"/>
      <c r="O27" s="5"/>
      <c r="P27" s="1"/>
      <c r="Q27" s="1"/>
      <c r="R27" s="1"/>
      <c r="S27" s="1"/>
      <c r="T27" s="1"/>
      <c r="U27" s="1"/>
      <c r="V27" s="1"/>
      <c r="W27" s="1"/>
      <c r="X27" s="1"/>
    </row>
    <row r="28" ht="15.75" customHeight="1">
      <c r="A28" s="1"/>
      <c r="B28" s="6"/>
      <c r="G28" s="7"/>
      <c r="H28" s="6"/>
      <c r="J28" s="7"/>
      <c r="K28" s="6"/>
      <c r="L28" s="7"/>
      <c r="M28" s="6"/>
      <c r="O28" s="7"/>
      <c r="P28" s="1"/>
      <c r="Q28" s="1"/>
      <c r="R28" s="1"/>
      <c r="S28" s="1"/>
      <c r="T28" s="1"/>
      <c r="U28" s="1"/>
      <c r="V28" s="1"/>
      <c r="W28" s="1"/>
      <c r="X28" s="1"/>
    </row>
    <row r="29" ht="15.75" customHeight="1">
      <c r="A29" s="1"/>
      <c r="B29" s="6"/>
      <c r="G29" s="7"/>
      <c r="H29" s="6"/>
      <c r="J29" s="7"/>
      <c r="K29" s="6"/>
      <c r="L29" s="7"/>
      <c r="M29" s="6"/>
      <c r="O29" s="7"/>
      <c r="P29" s="1"/>
      <c r="Q29" s="1"/>
      <c r="R29" s="1"/>
      <c r="S29" s="1"/>
      <c r="T29" s="1"/>
      <c r="U29" s="1"/>
      <c r="V29" s="1"/>
      <c r="W29" s="1"/>
      <c r="X29" s="1"/>
    </row>
    <row r="30" ht="15.75" customHeight="1">
      <c r="A30" s="1"/>
      <c r="B30" s="9"/>
      <c r="C30" s="10"/>
      <c r="D30" s="10"/>
      <c r="E30" s="10"/>
      <c r="F30" s="10"/>
      <c r="G30" s="11"/>
      <c r="H30" s="9"/>
      <c r="I30" s="10"/>
      <c r="J30" s="11"/>
      <c r="K30" s="9"/>
      <c r="L30" s="11"/>
      <c r="M30" s="9"/>
      <c r="N30" s="10"/>
      <c r="O30" s="11"/>
      <c r="P30" s="1"/>
      <c r="Q30" s="1"/>
      <c r="R30" s="1"/>
      <c r="S30" s="1"/>
      <c r="T30" s="1"/>
      <c r="U30" s="1"/>
      <c r="V30" s="1"/>
      <c r="W30" s="1"/>
      <c r="X30" s="1"/>
    </row>
    <row r="31" ht="15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ht="15.75" customHeight="1">
      <c r="A32" s="1"/>
      <c r="B32" s="12" t="str">
        <f>HYPERLINK("https://www.mobills.com.br/","Quer descobrir mais informações? Acesso o nosso site!")</f>
        <v>Quer descobrir mais informações? Acesso o nosso site!</v>
      </c>
      <c r="C32" s="13"/>
      <c r="D32" s="13"/>
      <c r="E32" s="13"/>
      <c r="F32" s="14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ht="15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ht="15.75" customHeight="1">
      <c r="A34" s="1"/>
      <c r="B34" s="15" t="s">
        <v>1</v>
      </c>
      <c r="C34" s="13"/>
      <c r="D34" s="13"/>
      <c r="E34" s="14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2" t="str">
        <f>HYPERLINK("https://www.mobills.com.br/","")</f>
        <v/>
      </c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2" t="str">
        <f>HYPERLINK("https://www.mobills.com.br/","")</f>
        <v/>
      </c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</row>
    <row r="99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</row>
    <row r="100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</row>
    <row r="101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</row>
    <row r="102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</row>
    <row r="105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</row>
    <row r="10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</row>
    <row r="107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</row>
    <row r="108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</row>
    <row r="110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</row>
    <row r="11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</row>
    <row r="117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</row>
    <row r="118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</row>
    <row r="119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</row>
    <row r="120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</row>
    <row r="121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</row>
    <row r="122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</row>
    <row r="123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</row>
    <row r="124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</row>
    <row r="125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</row>
    <row r="1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</row>
    <row r="127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</row>
    <row r="128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</row>
    <row r="129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</row>
    <row r="130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</row>
    <row r="131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</row>
    <row r="132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</row>
    <row r="133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</row>
    <row r="134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</row>
    <row r="135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</row>
    <row r="13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</row>
    <row r="137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</row>
    <row r="138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</row>
    <row r="139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</row>
    <row r="140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</row>
    <row r="141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</row>
    <row r="142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</row>
    <row r="143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</row>
    <row r="144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</row>
    <row r="145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</row>
    <row r="14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</row>
    <row r="147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</row>
    <row r="148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</row>
    <row r="149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</row>
    <row r="150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</row>
    <row r="151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</row>
    <row r="152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</row>
    <row r="153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</row>
    <row r="154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</row>
    <row r="155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</row>
    <row r="15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</row>
    <row r="157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</row>
    <row r="158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</row>
    <row r="159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</row>
    <row r="160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</row>
    <row r="161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</row>
    <row r="162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</row>
    <row r="163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</row>
    <row r="164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</row>
    <row r="165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</row>
    <row r="16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</row>
    <row r="167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</row>
    <row r="168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</row>
    <row r="169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</row>
    <row r="170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</row>
    <row r="171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</row>
    <row r="172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</row>
    <row r="173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</row>
    <row r="174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</row>
    <row r="175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</row>
    <row r="17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</row>
    <row r="177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</row>
    <row r="178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</row>
    <row r="179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</row>
    <row r="180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</row>
    <row r="181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</row>
    <row r="182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</row>
    <row r="183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</row>
    <row r="184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</row>
    <row r="185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</row>
    <row r="18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</row>
    <row r="187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</row>
    <row r="188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</row>
    <row r="189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</row>
    <row r="190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</row>
    <row r="191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</row>
    <row r="192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</row>
    <row r="193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</row>
    <row r="194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</row>
    <row r="195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</row>
    <row r="19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</row>
    <row r="197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</row>
    <row r="198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</row>
    <row r="199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</row>
    <row r="200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</row>
    <row r="201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</row>
    <row r="202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</row>
    <row r="203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</row>
    <row r="204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</row>
    <row r="205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</row>
    <row r="20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</row>
    <row r="207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</row>
    <row r="208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</row>
    <row r="209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</row>
    <row r="210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</row>
    <row r="211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</row>
    <row r="212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</row>
    <row r="213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</row>
    <row r="214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</row>
    <row r="215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</row>
    <row r="21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</row>
    <row r="217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</row>
    <row r="218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</row>
    <row r="219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</row>
    <row r="220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</row>
    <row r="221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</row>
    <row r="222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</row>
    <row r="223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</row>
    <row r="224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</row>
    <row r="225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</row>
    <row r="2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</row>
    <row r="227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</row>
    <row r="228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</row>
    <row r="229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</row>
    <row r="230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</row>
    <row r="231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</row>
    <row r="232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</row>
    <row r="233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</row>
    <row r="234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</row>
    <row r="235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</row>
    <row r="23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</row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6">
    <mergeCell ref="B7:G30"/>
    <mergeCell ref="H27:J30"/>
    <mergeCell ref="K27:L30"/>
    <mergeCell ref="M27:O30"/>
    <mergeCell ref="B32:F32"/>
    <mergeCell ref="B34:E34"/>
  </mergeCells>
  <hyperlinks>
    <hyperlink display="Acesse a próxima aba para visualizar sua planilha" location="Orçamento para viagem!A1" ref="B34"/>
  </hyperlin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Views>
    <sheetView showGridLines="0" workbookViewId="0"/>
  </sheetViews>
  <sheetFormatPr customHeight="1" defaultColWidth="14.43" defaultRowHeight="15.0"/>
  <cols>
    <col customWidth="1" min="1" max="3" width="2.86"/>
    <col customWidth="1" min="4" max="4" width="2.14"/>
    <col customWidth="1" min="5" max="5" width="22.14"/>
    <col customWidth="1" min="6" max="6" width="5.86"/>
    <col customWidth="1" min="7" max="7" width="2.14"/>
    <col customWidth="1" min="8" max="8" width="19.14"/>
    <col customWidth="1" min="9" max="9" width="7.86"/>
    <col customWidth="1" min="10" max="10" width="9.14"/>
    <col customWidth="1" min="11" max="11" width="16.57"/>
    <col customWidth="1" min="12" max="12" width="14.29"/>
    <col customWidth="1" min="13" max="13" width="2.43"/>
    <col customWidth="1" min="14" max="14" width="4.29"/>
    <col customWidth="1" min="15" max="15" width="40.0"/>
    <col customWidth="1" min="16" max="25" width="8.71"/>
  </cols>
  <sheetData>
    <row r="1" ht="90.75" customHeight="1">
      <c r="A1" s="16"/>
      <c r="B1" s="16"/>
      <c r="C1" s="16"/>
      <c r="D1" s="17"/>
      <c r="E1" s="18" t="s">
        <v>2</v>
      </c>
      <c r="F1" s="19"/>
      <c r="G1" s="19"/>
      <c r="H1" s="19"/>
      <c r="I1" s="19"/>
      <c r="J1" s="19"/>
      <c r="K1" s="19"/>
      <c r="L1" s="19"/>
      <c r="M1" s="20"/>
      <c r="N1" s="16"/>
      <c r="O1" s="21"/>
      <c r="P1" s="16"/>
      <c r="Q1" s="16"/>
      <c r="R1" s="16"/>
      <c r="S1" s="16"/>
      <c r="T1" s="16"/>
      <c r="U1" s="16"/>
      <c r="V1" s="16"/>
      <c r="W1" s="16"/>
      <c r="X1" s="16"/>
      <c r="Y1" s="16"/>
    </row>
    <row r="2" ht="51.75" customHeight="1">
      <c r="A2" s="16"/>
      <c r="B2" s="16"/>
      <c r="C2" s="16"/>
      <c r="D2" s="22" t="s">
        <v>3</v>
      </c>
      <c r="E2" s="19"/>
      <c r="F2" s="19"/>
      <c r="G2" s="23" t="s">
        <v>4</v>
      </c>
      <c r="H2" s="19"/>
      <c r="I2" s="19"/>
      <c r="J2" s="19"/>
      <c r="K2" s="19"/>
      <c r="L2" s="19"/>
      <c r="M2" s="19"/>
      <c r="N2" s="16"/>
      <c r="P2" s="16"/>
      <c r="Q2" s="16"/>
      <c r="R2" s="16"/>
      <c r="S2" s="16"/>
      <c r="T2" s="16"/>
      <c r="U2" s="16"/>
      <c r="V2" s="16"/>
      <c r="W2" s="16"/>
      <c r="X2" s="16"/>
      <c r="Y2" s="16"/>
    </row>
    <row r="3" ht="11.25" customHeight="1">
      <c r="A3" s="16"/>
      <c r="B3" s="16"/>
      <c r="C3" s="16"/>
      <c r="D3" s="24"/>
      <c r="E3" s="25"/>
      <c r="F3" s="24"/>
      <c r="G3" s="24"/>
      <c r="H3" s="24"/>
      <c r="I3" s="26"/>
      <c r="J3" s="26"/>
      <c r="K3" s="24"/>
      <c r="L3" s="24"/>
      <c r="M3" s="24"/>
      <c r="N3" s="16"/>
      <c r="O3" s="27"/>
      <c r="P3" s="16"/>
      <c r="Q3" s="16"/>
      <c r="R3" s="16"/>
      <c r="S3" s="16"/>
      <c r="T3" s="16"/>
      <c r="U3" s="16"/>
      <c r="V3" s="16"/>
      <c r="W3" s="16"/>
      <c r="X3" s="16"/>
      <c r="Y3" s="16"/>
    </row>
    <row r="4" ht="22.5" customHeight="1">
      <c r="A4" s="16"/>
      <c r="B4" s="16"/>
      <c r="C4" s="16"/>
      <c r="D4" s="28"/>
      <c r="E4" s="29" t="s">
        <v>5</v>
      </c>
      <c r="F4" s="28"/>
      <c r="G4" s="28"/>
      <c r="H4" s="28"/>
      <c r="I4" s="30"/>
      <c r="J4" s="30"/>
      <c r="K4" s="28"/>
      <c r="L4" s="28"/>
      <c r="M4" s="28"/>
      <c r="N4" s="16"/>
      <c r="O4" s="27"/>
      <c r="P4" s="16"/>
      <c r="Q4" s="16"/>
      <c r="R4" s="16"/>
      <c r="S4" s="16"/>
      <c r="T4" s="16"/>
      <c r="U4" s="16"/>
      <c r="V4" s="16"/>
      <c r="W4" s="16"/>
      <c r="X4" s="16"/>
      <c r="Y4" s="16"/>
    </row>
    <row r="5" ht="22.5" customHeight="1">
      <c r="A5" s="16"/>
      <c r="B5" s="16"/>
      <c r="C5" s="16"/>
      <c r="D5" s="24"/>
      <c r="E5" s="31">
        <v>2750.0</v>
      </c>
      <c r="F5" s="32"/>
      <c r="G5" s="28"/>
      <c r="H5" s="33" t="s">
        <v>6</v>
      </c>
      <c r="I5" s="34">
        <f t="shared" ref="I5:I9" si="1">J5/$E$7</f>
        <v>0.3983228512</v>
      </c>
      <c r="J5" s="35">
        <f t="shared" ref="J5:J8" si="2">SUMIF($H$15:$H$33,"="&amp;H5,$L$15:$L$33)</f>
        <v>950</v>
      </c>
      <c r="K5" s="28"/>
      <c r="L5" s="28"/>
      <c r="M5" s="28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</row>
    <row r="6" ht="22.5" customHeight="1">
      <c r="A6" s="16"/>
      <c r="B6" s="16"/>
      <c r="C6" s="16"/>
      <c r="D6" s="28"/>
      <c r="E6" s="36" t="s">
        <v>7</v>
      </c>
      <c r="F6" s="28"/>
      <c r="G6" s="28"/>
      <c r="H6" s="33" t="s">
        <v>8</v>
      </c>
      <c r="I6" s="37">
        <f t="shared" si="1"/>
        <v>0.251572327</v>
      </c>
      <c r="J6" s="35">
        <f t="shared" si="2"/>
        <v>600</v>
      </c>
      <c r="K6" s="38">
        <f>E7</f>
        <v>2385</v>
      </c>
      <c r="L6" s="39"/>
      <c r="M6" s="39"/>
      <c r="N6" s="16"/>
      <c r="O6" s="40"/>
      <c r="P6" s="16"/>
      <c r="Q6" s="16"/>
      <c r="R6" s="16"/>
      <c r="S6" s="16"/>
      <c r="T6" s="16"/>
      <c r="U6" s="16"/>
      <c r="V6" s="16"/>
      <c r="W6" s="16"/>
      <c r="X6" s="16"/>
      <c r="Y6" s="16"/>
    </row>
    <row r="7" ht="22.5" customHeight="1">
      <c r="A7" s="16"/>
      <c r="B7" s="16"/>
      <c r="C7" s="16"/>
      <c r="D7" s="28"/>
      <c r="E7" s="41">
        <f>L34</f>
        <v>2385</v>
      </c>
      <c r="F7" s="28"/>
      <c r="G7" s="28"/>
      <c r="H7" s="33" t="s">
        <v>9</v>
      </c>
      <c r="I7" s="42">
        <f t="shared" si="1"/>
        <v>0.2201257862</v>
      </c>
      <c r="J7" s="35">
        <f t="shared" si="2"/>
        <v>525</v>
      </c>
      <c r="K7" s="43"/>
      <c r="N7" s="16"/>
      <c r="O7" s="44"/>
      <c r="P7" s="16"/>
      <c r="Q7" s="16"/>
      <c r="R7" s="16"/>
      <c r="S7" s="16"/>
      <c r="T7" s="16"/>
      <c r="U7" s="16"/>
      <c r="V7" s="16"/>
      <c r="W7" s="16"/>
      <c r="X7" s="16"/>
      <c r="Y7" s="16"/>
    </row>
    <row r="8" ht="22.5" customHeight="1">
      <c r="A8" s="16"/>
      <c r="B8" s="16"/>
      <c r="C8" s="16"/>
      <c r="D8" s="28"/>
      <c r="E8" s="45" t="s">
        <v>10</v>
      </c>
      <c r="F8" s="28"/>
      <c r="G8" s="28"/>
      <c r="H8" s="33" t="s">
        <v>11</v>
      </c>
      <c r="I8" s="46">
        <f t="shared" si="1"/>
        <v>0.04612159329</v>
      </c>
      <c r="J8" s="35">
        <f t="shared" si="2"/>
        <v>110</v>
      </c>
      <c r="K8" s="28"/>
      <c r="L8" s="28"/>
      <c r="M8" s="28"/>
      <c r="N8" s="16"/>
      <c r="O8" s="40"/>
      <c r="P8" s="16"/>
      <c r="Q8" s="16"/>
      <c r="R8" s="16"/>
      <c r="S8" s="16"/>
      <c r="T8" s="16"/>
      <c r="U8" s="16"/>
      <c r="V8" s="16"/>
      <c r="W8" s="16"/>
      <c r="X8" s="16"/>
      <c r="Y8" s="16"/>
    </row>
    <row r="9" ht="22.5" customHeight="1">
      <c r="A9" s="16"/>
      <c r="B9" s="16"/>
      <c r="C9" s="16"/>
      <c r="D9" s="24"/>
      <c r="E9" s="47">
        <f>E5-E7</f>
        <v>365</v>
      </c>
      <c r="F9" s="32"/>
      <c r="G9" s="28"/>
      <c r="H9" s="33" t="s">
        <v>12</v>
      </c>
      <c r="I9" s="48">
        <f t="shared" si="1"/>
        <v>0.08385744235</v>
      </c>
      <c r="J9" s="35">
        <f>E7-SUM(J5:J8)</f>
        <v>200</v>
      </c>
      <c r="K9" s="28"/>
      <c r="L9" s="28"/>
      <c r="M9" s="28"/>
      <c r="N9" s="16"/>
      <c r="O9" s="27"/>
      <c r="P9" s="16"/>
      <c r="Q9" s="16"/>
      <c r="R9" s="16"/>
      <c r="S9" s="16"/>
      <c r="T9" s="16"/>
      <c r="U9" s="16"/>
      <c r="V9" s="16"/>
      <c r="W9" s="16"/>
      <c r="X9" s="16"/>
      <c r="Y9" s="16"/>
    </row>
    <row r="10" ht="18.75" customHeight="1">
      <c r="A10" s="16"/>
      <c r="B10" s="16"/>
      <c r="C10" s="16"/>
      <c r="D10" s="28"/>
      <c r="E10" s="49"/>
      <c r="F10" s="28"/>
      <c r="G10" s="28"/>
      <c r="H10" s="28"/>
      <c r="I10" s="28"/>
      <c r="J10" s="28"/>
      <c r="K10" s="28"/>
      <c r="L10" s="28"/>
      <c r="M10" s="28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</row>
    <row r="11" ht="19.5" customHeight="1">
      <c r="A11" s="16"/>
      <c r="B11" s="16"/>
      <c r="C11" s="16"/>
      <c r="D11" s="50"/>
      <c r="E11" s="19"/>
      <c r="F11" s="19"/>
      <c r="G11" s="19"/>
      <c r="H11" s="19"/>
      <c r="I11" s="19"/>
      <c r="J11" s="19"/>
      <c r="K11" s="51" t="s">
        <v>13</v>
      </c>
      <c r="L11" s="19"/>
      <c r="M11" s="19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</row>
    <row r="12" ht="13.5" customHeight="1">
      <c r="A12" s="16"/>
      <c r="B12" s="16"/>
      <c r="C12" s="16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</row>
    <row r="13" ht="22.5" customHeight="1">
      <c r="A13" s="16"/>
      <c r="B13" s="16"/>
      <c r="C13" s="16"/>
      <c r="D13" s="52"/>
      <c r="E13" s="53" t="s">
        <v>14</v>
      </c>
      <c r="F13" s="54"/>
      <c r="G13" s="54"/>
      <c r="H13" s="54"/>
      <c r="I13" s="54"/>
      <c r="J13" s="54"/>
      <c r="K13" s="54"/>
      <c r="L13" s="54"/>
      <c r="M13" s="54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</row>
    <row r="14" ht="22.5" customHeight="1">
      <c r="A14" s="55"/>
      <c r="B14" s="55"/>
      <c r="C14" s="55"/>
      <c r="D14" s="56" t="s">
        <v>15</v>
      </c>
      <c r="E14" s="19"/>
      <c r="F14" s="19"/>
      <c r="G14" s="19"/>
      <c r="H14" s="57" t="s">
        <v>16</v>
      </c>
      <c r="I14" s="57"/>
      <c r="J14" s="58" t="s">
        <v>17</v>
      </c>
      <c r="K14" s="59" t="s">
        <v>18</v>
      </c>
      <c r="L14" s="59" t="s">
        <v>19</v>
      </c>
      <c r="M14" s="60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</row>
    <row r="15" ht="18.75" customHeight="1">
      <c r="A15" s="55"/>
      <c r="B15" s="55"/>
      <c r="C15" s="55"/>
      <c r="D15" s="61"/>
      <c r="E15" s="62" t="s">
        <v>20</v>
      </c>
      <c r="F15" s="63"/>
      <c r="G15" s="63"/>
      <c r="H15" s="64" t="s">
        <v>6</v>
      </c>
      <c r="I15" s="65"/>
      <c r="J15" s="66">
        <v>2.0</v>
      </c>
      <c r="K15" s="67">
        <v>400.0</v>
      </c>
      <c r="L15" s="68">
        <f t="shared" ref="L15:L33" si="3">IF(ISBLANK(K15),0,IF(ISBLANK(J15),K15,J15*K15))</f>
        <v>800</v>
      </c>
      <c r="M15" s="69"/>
      <c r="N15" s="55"/>
      <c r="O15" s="27"/>
      <c r="P15" s="55"/>
      <c r="Q15" s="55"/>
      <c r="R15" s="55"/>
      <c r="S15" s="55"/>
      <c r="T15" s="55"/>
      <c r="U15" s="55"/>
      <c r="V15" s="55"/>
      <c r="W15" s="55"/>
      <c r="X15" s="55"/>
      <c r="Y15" s="55"/>
    </row>
    <row r="16" ht="18.75" customHeight="1">
      <c r="A16" s="55"/>
      <c r="B16" s="55"/>
      <c r="C16" s="55"/>
      <c r="D16" s="70"/>
      <c r="E16" s="71" t="s">
        <v>21</v>
      </c>
      <c r="F16" s="72"/>
      <c r="G16" s="72"/>
      <c r="H16" s="73" t="s">
        <v>6</v>
      </c>
      <c r="I16" s="74"/>
      <c r="J16" s="75">
        <v>5.0</v>
      </c>
      <c r="K16" s="76">
        <v>30.0</v>
      </c>
      <c r="L16" s="68">
        <f t="shared" si="3"/>
        <v>150</v>
      </c>
      <c r="M16" s="69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</row>
    <row r="17" ht="18.75" customHeight="1">
      <c r="A17" s="55"/>
      <c r="B17" s="55"/>
      <c r="C17" s="55"/>
      <c r="D17" s="70"/>
      <c r="E17" s="72" t="s">
        <v>8</v>
      </c>
      <c r="F17" s="72"/>
      <c r="G17" s="72"/>
      <c r="H17" s="73" t="s">
        <v>8</v>
      </c>
      <c r="I17" s="74"/>
      <c r="J17" s="75">
        <v>5.0</v>
      </c>
      <c r="K17" s="76">
        <v>120.0</v>
      </c>
      <c r="L17" s="68">
        <f t="shared" si="3"/>
        <v>600</v>
      </c>
      <c r="M17" s="69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</row>
    <row r="18" ht="18.75" customHeight="1">
      <c r="A18" s="55"/>
      <c r="B18" s="55"/>
      <c r="C18" s="55"/>
      <c r="D18" s="70"/>
      <c r="E18" s="72" t="s">
        <v>22</v>
      </c>
      <c r="F18" s="72"/>
      <c r="G18" s="72"/>
      <c r="H18" s="73" t="s">
        <v>9</v>
      </c>
      <c r="I18" s="74"/>
      <c r="J18" s="75">
        <v>5.0</v>
      </c>
      <c r="K18" s="76">
        <v>45.0</v>
      </c>
      <c r="L18" s="68">
        <f t="shared" si="3"/>
        <v>225</v>
      </c>
      <c r="M18" s="69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</row>
    <row r="19" ht="18.75" customHeight="1">
      <c r="A19" s="55"/>
      <c r="B19" s="55"/>
      <c r="C19" s="55"/>
      <c r="D19" s="70"/>
      <c r="E19" s="72" t="s">
        <v>23</v>
      </c>
      <c r="F19" s="72"/>
      <c r="G19" s="72"/>
      <c r="H19" s="73" t="s">
        <v>9</v>
      </c>
      <c r="I19" s="74"/>
      <c r="J19" s="75">
        <v>5.0</v>
      </c>
      <c r="K19" s="76">
        <v>50.0</v>
      </c>
      <c r="L19" s="68">
        <f t="shared" si="3"/>
        <v>250</v>
      </c>
      <c r="M19" s="69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</row>
    <row r="20" ht="18.75" customHeight="1">
      <c r="A20" s="55"/>
      <c r="B20" s="55"/>
      <c r="C20" s="55"/>
      <c r="D20" s="70"/>
      <c r="E20" s="72" t="s">
        <v>24</v>
      </c>
      <c r="F20" s="72"/>
      <c r="G20" s="72"/>
      <c r="H20" s="73" t="s">
        <v>9</v>
      </c>
      <c r="I20" s="74"/>
      <c r="J20" s="75">
        <v>5.0</v>
      </c>
      <c r="K20" s="76">
        <v>10.0</v>
      </c>
      <c r="L20" s="68">
        <f t="shared" si="3"/>
        <v>50</v>
      </c>
      <c r="M20" s="69"/>
      <c r="N20" s="55"/>
      <c r="O20" s="27"/>
      <c r="P20" s="55"/>
      <c r="Q20" s="55"/>
      <c r="R20" s="55"/>
      <c r="S20" s="55"/>
      <c r="T20" s="55"/>
      <c r="U20" s="55"/>
      <c r="V20" s="55"/>
      <c r="W20" s="55"/>
      <c r="X20" s="55"/>
      <c r="Y20" s="55"/>
    </row>
    <row r="21" ht="18.75" customHeight="1">
      <c r="A21" s="55"/>
      <c r="B21" s="55"/>
      <c r="C21" s="55"/>
      <c r="D21" s="70"/>
      <c r="E21" s="72" t="s">
        <v>25</v>
      </c>
      <c r="F21" s="72"/>
      <c r="G21" s="72"/>
      <c r="H21" s="73" t="s">
        <v>11</v>
      </c>
      <c r="I21" s="74"/>
      <c r="J21" s="75">
        <v>2.0</v>
      </c>
      <c r="K21" s="76">
        <v>20.0</v>
      </c>
      <c r="L21" s="68">
        <f t="shared" si="3"/>
        <v>40</v>
      </c>
      <c r="M21" s="69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</row>
    <row r="22" ht="18.75" customHeight="1">
      <c r="A22" s="55"/>
      <c r="B22" s="55"/>
      <c r="C22" s="55"/>
      <c r="D22" s="70"/>
      <c r="E22" s="72" t="s">
        <v>26</v>
      </c>
      <c r="F22" s="72"/>
      <c r="G22" s="72"/>
      <c r="H22" s="73" t="s">
        <v>11</v>
      </c>
      <c r="I22" s="74"/>
      <c r="J22" s="75">
        <v>2.0</v>
      </c>
      <c r="K22" s="76">
        <v>35.0</v>
      </c>
      <c r="L22" s="68">
        <f t="shared" si="3"/>
        <v>70</v>
      </c>
      <c r="M22" s="69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</row>
    <row r="23" ht="18.75" customHeight="1">
      <c r="A23" s="55"/>
      <c r="B23" s="55"/>
      <c r="C23" s="55"/>
      <c r="D23" s="70"/>
      <c r="E23" s="72" t="s">
        <v>27</v>
      </c>
      <c r="F23" s="72"/>
      <c r="G23" s="72"/>
      <c r="H23" s="73" t="s">
        <v>12</v>
      </c>
      <c r="I23" s="74"/>
      <c r="J23" s="75"/>
      <c r="K23" s="76">
        <v>200.0</v>
      </c>
      <c r="L23" s="68">
        <f t="shared" si="3"/>
        <v>200</v>
      </c>
      <c r="M23" s="69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</row>
    <row r="24" ht="18.75" customHeight="1">
      <c r="A24" s="55"/>
      <c r="B24" s="55"/>
      <c r="C24" s="55"/>
      <c r="D24" s="70"/>
      <c r="E24" s="70"/>
      <c r="F24" s="70"/>
      <c r="G24" s="70"/>
      <c r="H24" s="77"/>
      <c r="I24" s="78"/>
      <c r="J24" s="79"/>
      <c r="K24" s="80"/>
      <c r="L24" s="81">
        <f t="shared" si="3"/>
        <v>0</v>
      </c>
      <c r="M24" s="69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</row>
    <row r="25" ht="18.75" customHeight="1">
      <c r="A25" s="55"/>
      <c r="B25" s="55"/>
      <c r="C25" s="55"/>
      <c r="D25" s="70"/>
      <c r="E25" s="70"/>
      <c r="F25" s="70"/>
      <c r="G25" s="70"/>
      <c r="H25" s="77"/>
      <c r="I25" s="78"/>
      <c r="J25" s="79"/>
      <c r="K25" s="80"/>
      <c r="L25" s="81">
        <f t="shared" si="3"/>
        <v>0</v>
      </c>
      <c r="M25" s="69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</row>
    <row r="26" ht="18.75" customHeight="1">
      <c r="A26" s="55"/>
      <c r="B26" s="55"/>
      <c r="C26" s="55"/>
      <c r="D26" s="70"/>
      <c r="E26" s="70"/>
      <c r="F26" s="70"/>
      <c r="G26" s="70"/>
      <c r="H26" s="77"/>
      <c r="I26" s="78"/>
      <c r="J26" s="79"/>
      <c r="K26" s="80"/>
      <c r="L26" s="81">
        <f t="shared" si="3"/>
        <v>0</v>
      </c>
      <c r="M26" s="69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</row>
    <row r="27" ht="18.75" customHeight="1">
      <c r="A27" s="55"/>
      <c r="B27" s="55"/>
      <c r="C27" s="55"/>
      <c r="D27" s="70"/>
      <c r="E27" s="70"/>
      <c r="F27" s="70"/>
      <c r="G27" s="70"/>
      <c r="H27" s="77"/>
      <c r="I27" s="78"/>
      <c r="J27" s="79"/>
      <c r="K27" s="80"/>
      <c r="L27" s="81">
        <f t="shared" si="3"/>
        <v>0</v>
      </c>
      <c r="M27" s="69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</row>
    <row r="28" ht="18.75" customHeight="1">
      <c r="A28" s="55"/>
      <c r="B28" s="55"/>
      <c r="C28" s="55"/>
      <c r="D28" s="70"/>
      <c r="E28" s="70"/>
      <c r="F28" s="70"/>
      <c r="G28" s="70"/>
      <c r="H28" s="77"/>
      <c r="I28" s="78"/>
      <c r="J28" s="79"/>
      <c r="K28" s="80"/>
      <c r="L28" s="81">
        <f t="shared" si="3"/>
        <v>0</v>
      </c>
      <c r="M28" s="69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</row>
    <row r="29" ht="18.75" customHeight="1">
      <c r="A29" s="55"/>
      <c r="B29" s="55"/>
      <c r="C29" s="55"/>
      <c r="D29" s="70"/>
      <c r="E29" s="70"/>
      <c r="F29" s="70"/>
      <c r="G29" s="70"/>
      <c r="H29" s="77"/>
      <c r="I29" s="78"/>
      <c r="J29" s="79"/>
      <c r="K29" s="80"/>
      <c r="L29" s="81">
        <f t="shared" si="3"/>
        <v>0</v>
      </c>
      <c r="M29" s="69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</row>
    <row r="30" ht="18.75" customHeight="1">
      <c r="A30" s="55"/>
      <c r="B30" s="55"/>
      <c r="C30" s="55"/>
      <c r="D30" s="70"/>
      <c r="E30" s="70"/>
      <c r="F30" s="70"/>
      <c r="G30" s="70"/>
      <c r="H30" s="77"/>
      <c r="I30" s="78"/>
      <c r="J30" s="79"/>
      <c r="K30" s="80"/>
      <c r="L30" s="81">
        <f t="shared" si="3"/>
        <v>0</v>
      </c>
      <c r="M30" s="69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</row>
    <row r="31" ht="18.75" customHeight="1">
      <c r="A31" s="55"/>
      <c r="B31" s="55"/>
      <c r="C31" s="55"/>
      <c r="D31" s="70"/>
      <c r="E31" s="70"/>
      <c r="F31" s="70"/>
      <c r="G31" s="70"/>
      <c r="H31" s="77"/>
      <c r="I31" s="78"/>
      <c r="J31" s="79"/>
      <c r="K31" s="80"/>
      <c r="L31" s="81">
        <f t="shared" si="3"/>
        <v>0</v>
      </c>
      <c r="M31" s="69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</row>
    <row r="32" ht="18.75" customHeight="1">
      <c r="A32" s="55"/>
      <c r="B32" s="55"/>
      <c r="C32" s="55"/>
      <c r="D32" s="70"/>
      <c r="E32" s="70"/>
      <c r="F32" s="70"/>
      <c r="G32" s="70"/>
      <c r="H32" s="77"/>
      <c r="I32" s="78"/>
      <c r="J32" s="79"/>
      <c r="K32" s="80"/>
      <c r="L32" s="81">
        <f t="shared" si="3"/>
        <v>0</v>
      </c>
      <c r="M32" s="69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</row>
    <row r="33" ht="18.75" customHeight="1">
      <c r="A33" s="55"/>
      <c r="B33" s="55"/>
      <c r="C33" s="55"/>
      <c r="D33" s="82"/>
      <c r="E33" s="82"/>
      <c r="F33" s="82"/>
      <c r="G33" s="82"/>
      <c r="H33" s="83"/>
      <c r="I33" s="84"/>
      <c r="J33" s="85"/>
      <c r="K33" s="86"/>
      <c r="L33" s="87">
        <f t="shared" si="3"/>
        <v>0</v>
      </c>
      <c r="M33" s="69"/>
      <c r="N33" s="55"/>
      <c r="O33" s="27"/>
      <c r="P33" s="55"/>
      <c r="Q33" s="55"/>
      <c r="R33" s="55"/>
      <c r="S33" s="55"/>
      <c r="T33" s="55"/>
      <c r="U33" s="55"/>
      <c r="V33" s="55"/>
      <c r="W33" s="55"/>
      <c r="X33" s="55"/>
      <c r="Y33" s="55"/>
    </row>
    <row r="34" ht="27.0" customHeight="1">
      <c r="A34" s="55"/>
      <c r="B34" s="55"/>
      <c r="C34" s="55"/>
      <c r="D34" s="88"/>
      <c r="E34" s="89"/>
      <c r="F34" s="88"/>
      <c r="G34" s="88"/>
      <c r="H34" s="88"/>
      <c r="I34" s="88"/>
      <c r="J34" s="90"/>
      <c r="K34" s="91" t="s">
        <v>28</v>
      </c>
      <c r="L34" s="92">
        <f>SUM(L14:L33)</f>
        <v>2385</v>
      </c>
      <c r="M34" s="88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</row>
    <row r="35" ht="14.25" customHeight="1">
      <c r="A35" s="55"/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</row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8">
    <mergeCell ref="E1:L1"/>
    <mergeCell ref="O1:O2"/>
    <mergeCell ref="D2:F2"/>
    <mergeCell ref="G2:M2"/>
    <mergeCell ref="K6:M7"/>
    <mergeCell ref="D11:J11"/>
    <mergeCell ref="K11:M11"/>
    <mergeCell ref="D14:G14"/>
  </mergeCells>
  <dataValidations>
    <dataValidation type="list" allowBlank="1" showErrorMessage="1" sqref="H15:H33">
      <formula1>$H$5:$H$9</formula1>
    </dataValidation>
  </dataValidations>
  <drawing r:id="rId1"/>
</worksheet>
</file>