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Orçamento Familiar" sheetId="2" r:id="rId5"/>
  </sheets>
  <definedNames/>
  <calcPr/>
  <extLst>
    <ext uri="GoogleSheetsCustomDataVersion1">
      <go:sheetsCustomData xmlns:go="http://customooxmlschemas.google.com/" r:id="rId6" roundtripDataSignature="AMtx7mhal87hKySYjFzXxmG3335YfAbDJA=="/>
    </ext>
  </extLst>
</workbook>
</file>

<file path=xl/sharedStrings.xml><?xml version="1.0" encoding="utf-8"?>
<sst xmlns="http://schemas.openxmlformats.org/spreadsheetml/2006/main" count="86" uniqueCount="83">
  <si>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</si>
  <si>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</si>
  <si>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DE ORÇAMENTO FAMILIAR | MOBILLS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</si>
  <si>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</si>
  <si>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</si>
  <si>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</si>
  <si>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</si>
  <si>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</si>
  <si>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</si>
  <si>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</si>
  <si>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</si>
  <si>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</si>
  <si>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</si>
  <si>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</si>
  <si>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</si>
  <si>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Saldo Inicial</t>
  </si>
  <si>
    <t>Renda Total</t>
  </si>
  <si>
    <t>Despesas Totais</t>
  </si>
  <si>
    <t>Resultado Líquido</t>
  </si>
  <si>
    <t>Saldo Projetado</t>
  </si>
  <si>
    <t>Renda</t>
  </si>
  <si>
    <t>Salários</t>
  </si>
  <si>
    <t>Rendimento de Juros</t>
  </si>
  <si>
    <t>Dividendos</t>
  </si>
  <si>
    <t>Reembolsos</t>
  </si>
  <si>
    <t>Negócios</t>
  </si>
  <si>
    <t>Pensão</t>
  </si>
  <si>
    <t>Diversos</t>
  </si>
  <si>
    <t>TOTAL</t>
  </si>
  <si>
    <t>Economias</t>
  </si>
  <si>
    <t>Fundo de emergência</t>
  </si>
  <si>
    <t>Poupança</t>
  </si>
  <si>
    <t>Aposentadoria</t>
  </si>
  <si>
    <t>Investimentos</t>
  </si>
  <si>
    <t>Educação</t>
  </si>
  <si>
    <t>Outros</t>
  </si>
  <si>
    <t>Despesas</t>
  </si>
  <si>
    <t>Casa</t>
  </si>
  <si>
    <t>Aluguel/Financiamento</t>
  </si>
  <si>
    <t>Seguro</t>
  </si>
  <si>
    <t>Energia</t>
  </si>
  <si>
    <t>Água</t>
  </si>
  <si>
    <t>Telefone</t>
  </si>
  <si>
    <t>Tv</t>
  </si>
  <si>
    <t>Internet</t>
  </si>
  <si>
    <t>Mobílias</t>
  </si>
  <si>
    <t>Jardim</t>
  </si>
  <si>
    <t>Manutenção</t>
  </si>
  <si>
    <t>Melhorias</t>
  </si>
  <si>
    <t>Transporte</t>
  </si>
  <si>
    <t>Parcelas do Carro</t>
  </si>
  <si>
    <t>Seguro do Carro</t>
  </si>
  <si>
    <t>Combustível</t>
  </si>
  <si>
    <t>Transporte Público</t>
  </si>
  <si>
    <t>Reparos/Manutenção</t>
  </si>
  <si>
    <t>Licença</t>
  </si>
  <si>
    <t>Vida Diaria</t>
  </si>
  <si>
    <t>Supermercado</t>
  </si>
  <si>
    <t>Crianças</t>
  </si>
  <si>
    <t>Jantar Fora</t>
  </si>
  <si>
    <t>Roupas</t>
  </si>
  <si>
    <t>Limpeza</t>
  </si>
  <si>
    <t>Salão</t>
  </si>
  <si>
    <t>PetShop</t>
  </si>
  <si>
    <t>Entretenimento</t>
  </si>
  <si>
    <t>Cinema/Netflix</t>
  </si>
  <si>
    <t>Shows</t>
  </si>
  <si>
    <t>Esportes</t>
  </si>
  <si>
    <t>Outras Atividades</t>
  </si>
  <si>
    <t>Saúde</t>
  </si>
  <si>
    <t>Seguro de Saúde</t>
  </si>
  <si>
    <t>Academia</t>
  </si>
  <si>
    <t>Médico/Dentista</t>
  </si>
  <si>
    <t>Remédios</t>
  </si>
  <si>
    <t>Veterinário</t>
  </si>
  <si>
    <t>Seguro de Vida</t>
  </si>
  <si>
    <t>Férias/Viagens</t>
  </si>
  <si>
    <t>Passagens</t>
  </si>
  <si>
    <t>Acomodações</t>
  </si>
  <si>
    <t>Comida</t>
  </si>
  <si>
    <t>Lembrancinhas</t>
  </si>
  <si>
    <t>Animais</t>
  </si>
  <si>
    <t>Aluguel de Carro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</si>
</sst>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R$ -416]* #,##0.00_);_([$R$ -416]* \(#,##0.00\);_([$R$ -416]* &quot;-&quot;??_);_(@_)"/>
    <numFmt numFmtId="165" formatCode="_(&quot;$&quot;* #,##0.00_);_(&quot;$&quot;* \(#,##0.00\);_(&quot;$&quot;* &quot;-&quot;??_);_(@_)"/>
  </numFmts>
  <fonts count="24">
    <font>
      <sz val="12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b/>
      <sz val="18.0"/>
      <color rgb="FFFFFFFF"/>
      <name val="Arial"/>
    </font>
    <font>
      <color theme="1"/>
      <name val="Calibri"/>
      <scheme val="minor"/>
    </font>
    <font>
      <sz val="12.0"/>
      <color rgb="FF000000"/>
      <name val="Calibri"/>
    </font>
    <font>
      <b/>
      <sz val="11.0"/>
      <color rgb="FF000000"/>
      <name val="Arial"/>
    </font>
    <font>
      <sz val="11.0"/>
      <color theme="1"/>
      <name val="Arial"/>
    </font>
    <font>
      <sz val="11.0"/>
      <color rgb="FF7F7F7F"/>
      <name val="Calibri"/>
    </font>
    <font>
      <sz val="11.0"/>
      <color theme="1"/>
      <name val="Calibri"/>
      <scheme val="minor"/>
    </font>
    <font>
      <sz val="11.0"/>
      <color rgb="FF000000"/>
      <name val="Calibri"/>
    </font>
    <font>
      <b/>
      <sz val="11.0"/>
      <color theme="1"/>
      <name val="Arial"/>
    </font>
    <font>
      <sz val="11.0"/>
      <color rgb="FF000000"/>
      <name val="Arial"/>
    </font>
    <font>
      <b/>
      <sz val="12.0"/>
      <color rgb="FF000000"/>
      <name val="Arial"/>
    </font>
    <font>
      <sz val="14.0"/>
      <color rgb="FFFFFFFF"/>
      <name val="Calibri"/>
    </font>
    <font>
      <b/>
      <sz val="12.0"/>
      <color theme="0"/>
      <name val="Arial"/>
    </font>
    <font>
      <sz val="12.0"/>
      <color rgb="FF000000"/>
      <name val="Arial"/>
    </font>
    <font>
      <b/>
      <sz val="11.0"/>
      <color theme="0"/>
      <name val="Arial"/>
    </font>
    <font>
      <sz val="22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DBE5F1"/>
        <bgColor rgb="FFDBE5F1"/>
      </patternFill>
    </fill>
    <fill>
      <patternFill patternType="solid">
        <fgColor rgb="FFFF5555"/>
        <bgColor rgb="FFFF5555"/>
      </patternFill>
    </fill>
    <fill>
      <patternFill patternType="solid">
        <fgColor rgb="FFF2DBDB"/>
        <bgColor rgb="FFF2DBDB"/>
      </patternFill>
    </fill>
    <fill>
      <patternFill patternType="solid">
        <fgColor rgb="FFE6B8B7"/>
        <bgColor rgb="FFE6B8B7"/>
      </patternFill>
    </fill>
    <fill>
      <patternFill patternType="solid">
        <fgColor rgb="FFE5B8B7"/>
        <bgColor rgb="FFE5B8B7"/>
      </patternFill>
    </fill>
    <fill>
      <patternFill patternType="solid">
        <fgColor rgb="FFF2DCDB"/>
        <bgColor rgb="FFF2DCDB"/>
      </patternFill>
    </fill>
  </fills>
  <borders count="40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/>
      <top/>
    </border>
    <border>
      <top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</border>
    <border>
      <left/>
      <right/>
      <top/>
      <bottom/>
    </border>
    <border>
      <left/>
      <right/>
      <top/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bottom/>
    </border>
    <border>
      <left/>
      <bottom/>
    </border>
    <border>
      <lef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13" fillId="3" fontId="8" numFmtId="0" xfId="0" applyAlignment="1" applyBorder="1" applyFill="1" applyFont="1">
      <alignment horizontal="center" readingOrder="0" vertical="center"/>
    </xf>
    <xf borderId="14" fillId="0" fontId="4" numFmtId="0" xfId="0" applyBorder="1" applyFont="1"/>
    <xf borderId="15" fillId="4" fontId="9" numFmtId="0" xfId="0" applyBorder="1" applyFill="1" applyFont="1"/>
    <xf borderId="16" fillId="0" fontId="4" numFmtId="0" xfId="0" applyBorder="1" applyFont="1"/>
    <xf borderId="17" fillId="5" fontId="10" numFmtId="0" xfId="0" applyBorder="1" applyFill="1" applyFont="1"/>
    <xf borderId="17" fillId="5" fontId="11" numFmtId="0" xfId="0" applyAlignment="1" applyBorder="1" applyFont="1">
      <alignment horizontal="center" vertical="center"/>
    </xf>
    <xf borderId="18" fillId="5" fontId="11" numFmtId="0" xfId="0" applyAlignment="1" applyBorder="1" applyFont="1">
      <alignment horizontal="center" vertical="center"/>
    </xf>
    <xf borderId="13" fillId="5" fontId="10" numFmtId="0" xfId="0" applyBorder="1" applyFont="1"/>
    <xf borderId="0" fillId="0" fontId="12" numFmtId="0" xfId="0" applyFont="1"/>
    <xf borderId="0" fillId="0" fontId="13" numFmtId="0" xfId="0" applyAlignment="1" applyFont="1">
      <alignment shrinkToFit="0" wrapText="1"/>
    </xf>
    <xf borderId="0" fillId="0" fontId="14" numFmtId="0" xfId="0" applyFont="1"/>
    <xf borderId="0" fillId="6" fontId="15" numFmtId="0" xfId="0" applyFill="1" applyFont="1"/>
    <xf borderId="0" fillId="6" fontId="10" numFmtId="0" xfId="0" applyFont="1"/>
    <xf borderId="19" fillId="4" fontId="9" numFmtId="0" xfId="0" applyBorder="1" applyFont="1"/>
    <xf borderId="0" fillId="0" fontId="16" numFmtId="0" xfId="0" applyFont="1"/>
    <xf borderId="20" fillId="0" fontId="17" numFmtId="164" xfId="0" applyBorder="1" applyFont="1" applyNumberFormat="1"/>
    <xf borderId="21" fillId="0" fontId="17" numFmtId="164" xfId="0" applyBorder="1" applyFont="1" applyNumberFormat="1"/>
    <xf borderId="22" fillId="0" fontId="17" numFmtId="164" xfId="0" applyBorder="1" applyFont="1" applyNumberFormat="1"/>
    <xf borderId="23" fillId="0" fontId="17" numFmtId="164" xfId="0" applyBorder="1" applyFont="1" applyNumberFormat="1"/>
    <xf borderId="0" fillId="0" fontId="17" numFmtId="164" xfId="0" applyFont="1" applyNumberFormat="1"/>
    <xf borderId="24" fillId="0" fontId="17" numFmtId="164" xfId="0" applyBorder="1" applyFont="1" applyNumberFormat="1"/>
    <xf borderId="25" fillId="0" fontId="17" numFmtId="164" xfId="0" applyBorder="1" applyFont="1" applyNumberFormat="1"/>
    <xf borderId="26" fillId="0" fontId="17" numFmtId="164" xfId="0" applyBorder="1" applyFont="1" applyNumberFormat="1"/>
    <xf borderId="27" fillId="0" fontId="17" numFmtId="164" xfId="0" applyBorder="1" applyFont="1" applyNumberFormat="1"/>
    <xf borderId="28" fillId="6" fontId="10" numFmtId="0" xfId="0" applyBorder="1" applyFont="1"/>
    <xf borderId="17" fillId="6" fontId="10" numFmtId="0" xfId="0" applyBorder="1" applyFont="1"/>
    <xf borderId="29" fillId="6" fontId="10" numFmtId="0" xfId="0" applyBorder="1" applyFont="1"/>
    <xf borderId="30" fillId="6" fontId="10" numFmtId="0" xfId="0" applyBorder="1" applyFont="1"/>
    <xf borderId="17" fillId="7" fontId="18" numFmtId="0" xfId="0" applyAlignment="1" applyBorder="1" applyFill="1" applyFont="1">
      <alignment horizontal="left" vertical="center"/>
    </xf>
    <xf borderId="17" fillId="7" fontId="19" numFmtId="0" xfId="0" applyAlignment="1" applyBorder="1" applyFont="1">
      <alignment horizontal="left" vertical="top"/>
    </xf>
    <xf borderId="30" fillId="7" fontId="19" numFmtId="0" xfId="0" applyAlignment="1" applyBorder="1" applyFont="1">
      <alignment horizontal="left" vertical="top"/>
    </xf>
    <xf borderId="17" fillId="8" fontId="10" numFmtId="0" xfId="0" applyBorder="1" applyFill="1" applyFont="1"/>
    <xf borderId="30" fillId="8" fontId="10" numFmtId="0" xfId="0" applyBorder="1" applyFont="1"/>
    <xf borderId="17" fillId="8" fontId="12" numFmtId="0" xfId="0" applyAlignment="1" applyBorder="1" applyFont="1">
      <alignment readingOrder="0"/>
    </xf>
    <xf borderId="31" fillId="6" fontId="17" numFmtId="164" xfId="0" applyBorder="1" applyFont="1" applyNumberFormat="1"/>
    <xf borderId="30" fillId="8" fontId="17" numFmtId="164" xfId="0" applyBorder="1" applyFont="1" applyNumberFormat="1"/>
    <xf borderId="17" fillId="8" fontId="17" numFmtId="0" xfId="0" applyBorder="1" applyFont="1"/>
    <xf borderId="18" fillId="7" fontId="11" numFmtId="0" xfId="0" applyAlignment="1" applyBorder="1" applyFont="1">
      <alignment vertical="center"/>
    </xf>
    <xf borderId="18" fillId="7" fontId="11" numFmtId="164" xfId="0" applyAlignment="1" applyBorder="1" applyFont="1" applyNumberFormat="1">
      <alignment vertical="center"/>
    </xf>
    <xf borderId="28" fillId="7" fontId="18" numFmtId="0" xfId="0" applyAlignment="1" applyBorder="1" applyFont="1">
      <alignment horizontal="left" vertical="center"/>
    </xf>
    <xf borderId="28" fillId="7" fontId="19" numFmtId="0" xfId="0" applyAlignment="1" applyBorder="1" applyFont="1">
      <alignment horizontal="left" vertical="top"/>
    </xf>
    <xf borderId="29" fillId="7" fontId="19" numFmtId="0" xfId="0" applyAlignment="1" applyBorder="1" applyFont="1">
      <alignment horizontal="left" vertical="top"/>
    </xf>
    <xf borderId="30" fillId="8" fontId="17" numFmtId="0" xfId="0" applyBorder="1" applyFont="1"/>
    <xf borderId="17" fillId="8" fontId="17" numFmtId="0" xfId="0" applyAlignment="1" applyBorder="1" applyFont="1">
      <alignment readingOrder="0"/>
    </xf>
    <xf borderId="17" fillId="8" fontId="17" numFmtId="0" xfId="0" applyAlignment="1" applyBorder="1" applyFont="1">
      <alignment readingOrder="0"/>
    </xf>
    <xf borderId="17" fillId="7" fontId="11" numFmtId="0" xfId="0" applyBorder="1" applyFont="1"/>
    <xf borderId="17" fillId="7" fontId="11" numFmtId="164" xfId="0" applyBorder="1" applyFont="1" applyNumberFormat="1"/>
    <xf borderId="17" fillId="9" fontId="20" numFmtId="0" xfId="0" applyAlignment="1" applyBorder="1" applyFill="1" applyFont="1">
      <alignment horizontal="left" vertical="center"/>
    </xf>
    <xf borderId="17" fillId="9" fontId="16" numFmtId="0" xfId="0" applyAlignment="1" applyBorder="1" applyFont="1">
      <alignment horizontal="left" vertical="center"/>
    </xf>
    <xf borderId="30" fillId="9" fontId="16" numFmtId="0" xfId="0" applyAlignment="1" applyBorder="1" applyFont="1">
      <alignment horizontal="left" vertical="center"/>
    </xf>
    <xf borderId="17" fillId="10" fontId="18" numFmtId="0" xfId="0" applyAlignment="1" applyBorder="1" applyFill="1" applyFont="1">
      <alignment vertical="center"/>
    </xf>
    <xf borderId="17" fillId="10" fontId="21" numFmtId="0" xfId="0" applyAlignment="1" applyBorder="1" applyFont="1">
      <alignment vertical="center"/>
    </xf>
    <xf borderId="30" fillId="10" fontId="21" numFmtId="0" xfId="0" applyAlignment="1" applyBorder="1" applyFont="1">
      <alignment vertical="center"/>
    </xf>
    <xf borderId="17" fillId="10" fontId="11" numFmtId="0" xfId="0" applyAlignment="1" applyBorder="1" applyFont="1">
      <alignment vertical="center"/>
    </xf>
    <xf borderId="17" fillId="10" fontId="17" numFmtId="0" xfId="0" applyAlignment="1" applyBorder="1" applyFont="1">
      <alignment vertical="center"/>
    </xf>
    <xf borderId="30" fillId="10" fontId="17" numFmtId="0" xfId="0" applyAlignment="1" applyBorder="1" applyFont="1">
      <alignment vertical="center"/>
    </xf>
    <xf borderId="31" fillId="6" fontId="17" numFmtId="164" xfId="0" applyAlignment="1" applyBorder="1" applyFont="1" applyNumberFormat="1">
      <alignment vertical="center"/>
    </xf>
    <xf borderId="30" fillId="10" fontId="17" numFmtId="164" xfId="0" applyAlignment="1" applyBorder="1" applyFont="1" applyNumberFormat="1">
      <alignment vertical="center"/>
    </xf>
    <xf borderId="17" fillId="10" fontId="12" numFmtId="0" xfId="0" applyAlignment="1" applyBorder="1" applyFont="1">
      <alignment readingOrder="0" vertical="center"/>
    </xf>
    <xf borderId="17" fillId="11" fontId="11" numFmtId="164" xfId="0" applyAlignment="1" applyBorder="1" applyFill="1" applyFont="1" applyNumberFormat="1">
      <alignment vertical="center"/>
    </xf>
    <xf borderId="17" fillId="10" fontId="17" numFmtId="0" xfId="0" applyAlignment="1" applyBorder="1" applyFont="1">
      <alignment readingOrder="0" vertical="center"/>
    </xf>
    <xf borderId="17" fillId="12" fontId="11" numFmtId="164" xfId="0" applyAlignment="1" applyBorder="1" applyFill="1" applyFont="1" applyNumberFormat="1">
      <alignment vertical="center"/>
    </xf>
    <xf borderId="17" fillId="10" fontId="17" numFmtId="164" xfId="0" applyAlignment="1" applyBorder="1" applyFont="1" applyNumberFormat="1">
      <alignment vertical="center"/>
    </xf>
    <xf borderId="17" fillId="13" fontId="17" numFmtId="0" xfId="0" applyAlignment="1" applyBorder="1" applyFill="1" applyFont="1">
      <alignment vertical="center"/>
    </xf>
    <xf borderId="18" fillId="10" fontId="17" numFmtId="0" xfId="0" applyAlignment="1" applyBorder="1" applyFont="1">
      <alignment vertical="center"/>
    </xf>
    <xf borderId="18" fillId="10" fontId="17" numFmtId="165" xfId="0" applyAlignment="1" applyBorder="1" applyFont="1" applyNumberFormat="1">
      <alignment vertical="center"/>
    </xf>
    <xf borderId="13" fillId="10" fontId="17" numFmtId="0" xfId="0" applyAlignment="1" applyBorder="1" applyFont="1">
      <alignment vertical="center"/>
    </xf>
    <xf borderId="18" fillId="9" fontId="22" numFmtId="0" xfId="0" applyAlignment="1" applyBorder="1" applyFont="1">
      <alignment vertical="center"/>
    </xf>
    <xf borderId="18" fillId="9" fontId="22" numFmtId="164" xfId="0" applyAlignment="1" applyBorder="1" applyFont="1" applyNumberFormat="1">
      <alignment vertical="center"/>
    </xf>
    <xf borderId="32" fillId="4" fontId="23" numFmtId="0" xfId="0" applyAlignment="1" applyBorder="1" applyFont="1">
      <alignment horizontal="center" vertical="center"/>
    </xf>
    <xf borderId="33" fillId="0" fontId="4" numFmtId="0" xfId="0" applyBorder="1" applyFont="1"/>
    <xf borderId="34" fillId="0" fontId="4" numFmtId="0" xfId="0" applyBorder="1" applyFont="1"/>
    <xf borderId="35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6.png"/><Relationship Id="rId3" Type="http://schemas.openxmlformats.org/officeDocument/2006/relationships/image" Target="../media/image1.png"/><Relationship Id="rId4" Type="http://schemas.openxmlformats.org/officeDocument/2006/relationships/image" Target="../media/image4.png"/><Relationship Id="rId5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4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3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323850</xdr:colOff>
      <xdr:row>0</xdr:row>
      <xdr:rowOff>114300</xdr:rowOff>
    </xdr:from>
    <xdr:ext cx="323850" cy="2667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0.0"/>
    <col customWidth="1" min="2" max="5" width="11.22"/>
    <col customWidth="1" min="6" max="6" width="12.67"/>
    <col customWidth="1" min="7" max="7" width="9.67"/>
    <col customWidth="1" min="10" max="10" width="4.56"/>
    <col customWidth="1" min="12" max="12" width="15.89"/>
    <col customWidth="1" min="13" max="14" width="9.8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Orçamento Familiar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1.22" defaultRowHeight="15.0"/>
  <cols>
    <col customWidth="1" min="1" max="1" width="17.44"/>
    <col customWidth="1" min="2" max="14" width="10.56"/>
  </cols>
  <sheetData>
    <row r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>
      <c r="A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>
      <c r="A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>
      <c r="A4" s="1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>
      <c r="A5" s="19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>
      <c r="A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9.25" customHeight="1">
      <c r="A7" s="20"/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2" t="s">
        <v>14</v>
      </c>
      <c r="N7" s="23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8"/>
      <c r="O8" s="29"/>
      <c r="P8" s="18"/>
      <c r="Q8" s="18"/>
      <c r="R8" s="18"/>
      <c r="S8" s="18"/>
      <c r="T8" s="18"/>
      <c r="U8" s="18"/>
      <c r="V8" s="18"/>
      <c r="W8" s="18"/>
      <c r="X8" s="18"/>
      <c r="Y8" s="18"/>
    </row>
    <row r="9">
      <c r="A9" s="30" t="s">
        <v>15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8"/>
      <c r="O9" s="29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>
      <c r="A10" s="24" t="s">
        <v>16</v>
      </c>
      <c r="B10" s="31">
        <f t="shared" ref="B10:M10" si="1">B27</f>
        <v>7257</v>
      </c>
      <c r="C10" s="32">
        <f t="shared" si="1"/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3">
        <f t="shared" si="1"/>
        <v>0</v>
      </c>
      <c r="N10" s="28"/>
      <c r="O10" s="29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>
      <c r="A11" s="24" t="s">
        <v>17</v>
      </c>
      <c r="B11" s="34">
        <f t="shared" ref="B11:M11" si="2">B105</f>
        <v>5359</v>
      </c>
      <c r="C11" s="35">
        <f t="shared" si="2"/>
        <v>0</v>
      </c>
      <c r="D11" s="35">
        <f t="shared" si="2"/>
        <v>0</v>
      </c>
      <c r="E11" s="35">
        <f t="shared" si="2"/>
        <v>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6">
        <f t="shared" si="2"/>
        <v>0</v>
      </c>
      <c r="N11" s="28"/>
      <c r="O11" s="29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>
      <c r="A12" s="24" t="s">
        <v>18</v>
      </c>
      <c r="B12" s="34">
        <f t="shared" ref="B12:M12" si="3">B10-B11</f>
        <v>1898</v>
      </c>
      <c r="C12" s="35">
        <f t="shared" si="3"/>
        <v>0</v>
      </c>
      <c r="D12" s="35">
        <f t="shared" si="3"/>
        <v>0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si="3"/>
        <v>0</v>
      </c>
      <c r="K12" s="35">
        <f t="shared" si="3"/>
        <v>0</v>
      </c>
      <c r="L12" s="35">
        <f t="shared" si="3"/>
        <v>0</v>
      </c>
      <c r="M12" s="36">
        <f t="shared" si="3"/>
        <v>0</v>
      </c>
      <c r="N12" s="28"/>
      <c r="O12" s="29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>
      <c r="A13" s="24" t="s">
        <v>19</v>
      </c>
      <c r="B13" s="37">
        <f t="shared" ref="B13:M13" si="4">B10-B11+B9</f>
        <v>1898</v>
      </c>
      <c r="C13" s="38">
        <f t="shared" si="4"/>
        <v>0</v>
      </c>
      <c r="D13" s="38">
        <f t="shared" si="4"/>
        <v>0</v>
      </c>
      <c r="E13" s="38">
        <f t="shared" si="4"/>
        <v>0</v>
      </c>
      <c r="F13" s="38">
        <f t="shared" si="4"/>
        <v>0</v>
      </c>
      <c r="G13" s="38">
        <f t="shared" si="4"/>
        <v>0</v>
      </c>
      <c r="H13" s="38">
        <f t="shared" si="4"/>
        <v>0</v>
      </c>
      <c r="I13" s="38">
        <f t="shared" si="4"/>
        <v>0</v>
      </c>
      <c r="J13" s="38">
        <f t="shared" si="4"/>
        <v>0</v>
      </c>
      <c r="K13" s="38">
        <f t="shared" si="4"/>
        <v>0</v>
      </c>
      <c r="L13" s="38">
        <f t="shared" si="4"/>
        <v>0</v>
      </c>
      <c r="M13" s="39">
        <f t="shared" si="4"/>
        <v>0</v>
      </c>
      <c r="N13" s="28"/>
      <c r="O13" s="29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>
      <c r="A17" s="44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>
      <c r="A19" s="49" t="s">
        <v>21</v>
      </c>
      <c r="B19" s="50">
        <v>5987.0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 t="shared" ref="N19:N25" si="5">SUM(B19:M19)</f>
        <v>5987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>
      <c r="A20" s="52" t="s">
        <v>22</v>
      </c>
      <c r="B20" s="50">
        <v>200.0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>
        <f t="shared" si="5"/>
        <v>200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>
      <c r="A21" s="52" t="s">
        <v>23</v>
      </c>
      <c r="B21" s="50">
        <v>100.0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>
        <f t="shared" si="5"/>
        <v>100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>
      <c r="A22" s="52" t="s">
        <v>24</v>
      </c>
      <c r="B22" s="50">
        <v>55.0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>
        <f t="shared" si="5"/>
        <v>55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5.75" customHeight="1">
      <c r="A23" s="49" t="s">
        <v>25</v>
      </c>
      <c r="B23" s="50">
        <v>500.0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>
        <f t="shared" si="5"/>
        <v>500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5.75" customHeight="1">
      <c r="A24" s="52" t="s">
        <v>26</v>
      </c>
      <c r="B24" s="50">
        <v>300.0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>
        <f t="shared" si="5"/>
        <v>300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5.75" customHeight="1">
      <c r="A25" s="52" t="s">
        <v>27</v>
      </c>
      <c r="B25" s="50">
        <v>115.0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>
        <f t="shared" si="5"/>
        <v>115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5.75" customHeight="1">
      <c r="A27" s="53" t="s">
        <v>28</v>
      </c>
      <c r="B27" s="54">
        <f t="shared" ref="B27:N27" si="6">SUM(B19:B25)</f>
        <v>7257</v>
      </c>
      <c r="C27" s="54">
        <f t="shared" si="6"/>
        <v>0</v>
      </c>
      <c r="D27" s="54">
        <f t="shared" si="6"/>
        <v>0</v>
      </c>
      <c r="E27" s="54">
        <f t="shared" si="6"/>
        <v>0</v>
      </c>
      <c r="F27" s="54">
        <f t="shared" si="6"/>
        <v>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54">
        <f t="shared" si="6"/>
        <v>0</v>
      </c>
      <c r="L27" s="54">
        <f t="shared" si="6"/>
        <v>0</v>
      </c>
      <c r="M27" s="54">
        <f t="shared" si="6"/>
        <v>0</v>
      </c>
      <c r="N27" s="54">
        <f t="shared" si="6"/>
        <v>7257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5.75" customHeight="1">
      <c r="A31" s="55" t="s">
        <v>29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5.75" customHeight="1">
      <c r="A33" s="59" t="s">
        <v>30</v>
      </c>
      <c r="B33" s="50">
        <v>500.0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>
        <f t="shared" ref="N33:N38" si="7">SUM(B33:M33)</f>
        <v>500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5.75" customHeight="1">
      <c r="A34" s="60" t="s">
        <v>31</v>
      </c>
      <c r="B34" s="50">
        <v>200.0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>
        <f t="shared" si="7"/>
        <v>200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49" t="s">
        <v>32</v>
      </c>
      <c r="B35" s="50">
        <v>100.0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>
        <f t="shared" si="7"/>
        <v>100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49" t="s">
        <v>33</v>
      </c>
      <c r="B36" s="50">
        <v>55.0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>
        <f t="shared" si="7"/>
        <v>55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52" t="s">
        <v>34</v>
      </c>
      <c r="B37" s="50">
        <v>500.0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>
        <f t="shared" si="7"/>
        <v>500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52" t="s">
        <v>35</v>
      </c>
      <c r="B38" s="50">
        <v>300.0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>
        <f t="shared" si="7"/>
        <v>300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5.75" customHeight="1">
      <c r="A40" s="61" t="s">
        <v>28</v>
      </c>
      <c r="B40" s="62">
        <f t="shared" ref="B40:N40" si="8">SUM(B33:B38)</f>
        <v>1655</v>
      </c>
      <c r="C40" s="62">
        <f t="shared" si="8"/>
        <v>0</v>
      </c>
      <c r="D40" s="62">
        <f t="shared" si="8"/>
        <v>0</v>
      </c>
      <c r="E40" s="62">
        <f t="shared" si="8"/>
        <v>0</v>
      </c>
      <c r="F40" s="62">
        <f t="shared" si="8"/>
        <v>0</v>
      </c>
      <c r="G40" s="62">
        <f t="shared" si="8"/>
        <v>0</v>
      </c>
      <c r="H40" s="62">
        <f t="shared" si="8"/>
        <v>0</v>
      </c>
      <c r="I40" s="62">
        <f t="shared" si="8"/>
        <v>0</v>
      </c>
      <c r="J40" s="62">
        <f t="shared" si="8"/>
        <v>0</v>
      </c>
      <c r="K40" s="62">
        <f t="shared" si="8"/>
        <v>0</v>
      </c>
      <c r="L40" s="62">
        <f t="shared" si="8"/>
        <v>0</v>
      </c>
      <c r="M40" s="62">
        <f t="shared" si="8"/>
        <v>0</v>
      </c>
      <c r="N40" s="62">
        <f t="shared" si="8"/>
        <v>1655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ht="15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ht="15.75" customHeight="1">
      <c r="A44" s="63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ht="15.7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5.75" customHeight="1">
      <c r="A46" s="69" t="s">
        <v>37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70" t="s">
        <v>38</v>
      </c>
      <c r="B47" s="72">
        <v>2250.0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>
        <f t="shared" ref="N47:N58" si="9">SUM(B47:M47)</f>
        <v>2250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70" t="s">
        <v>39</v>
      </c>
      <c r="B48" s="72">
        <v>25.0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>
        <f t="shared" si="9"/>
        <v>25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74" t="s">
        <v>40</v>
      </c>
      <c r="B49" s="72">
        <v>40.0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>
        <f t="shared" si="9"/>
        <v>40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74" t="s">
        <v>41</v>
      </c>
      <c r="B50" s="72">
        <v>44.0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>
        <f t="shared" si="9"/>
        <v>44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70" t="s">
        <v>42</v>
      </c>
      <c r="B51" s="72">
        <v>20.0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>
        <f t="shared" si="9"/>
        <v>20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70" t="s">
        <v>43</v>
      </c>
      <c r="B52" s="72">
        <v>15.0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>
        <f t="shared" si="9"/>
        <v>15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70" t="s">
        <v>44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>
        <f t="shared" si="9"/>
        <v>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70" t="s">
        <v>45</v>
      </c>
      <c r="B54" s="72">
        <v>29.0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>
        <f t="shared" si="9"/>
        <v>29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5.75" customHeight="1">
      <c r="A55" s="70" t="s">
        <v>46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>
        <f t="shared" si="9"/>
        <v>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ht="15.75" customHeight="1">
      <c r="A56" s="70" t="s">
        <v>47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3">
        <f t="shared" si="9"/>
        <v>0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ht="15.75" customHeight="1">
      <c r="A57" s="70" t="s">
        <v>48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>
        <f t="shared" si="9"/>
        <v>0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ht="15.75" customHeight="1">
      <c r="A58" s="70" t="s">
        <v>35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>
        <f t="shared" si="9"/>
        <v>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ht="15.75" customHeight="1">
      <c r="A59" s="70"/>
      <c r="B59" s="75">
        <f t="shared" ref="B59:N59" si="10">SUM(B47:B58)</f>
        <v>2423</v>
      </c>
      <c r="C59" s="75">
        <f t="shared" si="10"/>
        <v>0</v>
      </c>
      <c r="D59" s="75">
        <f t="shared" si="10"/>
        <v>0</v>
      </c>
      <c r="E59" s="75">
        <f t="shared" si="10"/>
        <v>0</v>
      </c>
      <c r="F59" s="75">
        <f t="shared" si="10"/>
        <v>0</v>
      </c>
      <c r="G59" s="75">
        <f t="shared" si="10"/>
        <v>0</v>
      </c>
      <c r="H59" s="75">
        <f t="shared" si="10"/>
        <v>0</v>
      </c>
      <c r="I59" s="75">
        <f t="shared" si="10"/>
        <v>0</v>
      </c>
      <c r="J59" s="75">
        <f t="shared" si="10"/>
        <v>0</v>
      </c>
      <c r="K59" s="75">
        <f t="shared" si="10"/>
        <v>0</v>
      </c>
      <c r="L59" s="75">
        <f t="shared" si="10"/>
        <v>0</v>
      </c>
      <c r="M59" s="75">
        <f t="shared" si="10"/>
        <v>0</v>
      </c>
      <c r="N59" s="75">
        <f t="shared" si="10"/>
        <v>2423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ht="15.75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ht="15.75" customHeight="1">
      <c r="A61" s="69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ht="15.75" customHeight="1">
      <c r="A62" s="70" t="s">
        <v>50</v>
      </c>
      <c r="B62" s="72">
        <v>250.0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>
        <f t="shared" ref="N62:N67" si="11">SUM(B62:M62)</f>
        <v>250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ht="15.75" customHeight="1">
      <c r="A63" s="74" t="s">
        <v>51</v>
      </c>
      <c r="B63" s="72">
        <v>100.0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>
        <f t="shared" si="11"/>
        <v>100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ht="15.75" customHeight="1">
      <c r="A64" s="76" t="s">
        <v>52</v>
      </c>
      <c r="B64" s="72">
        <v>100.0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>
        <f t="shared" si="11"/>
        <v>100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ht="15.75" customHeight="1">
      <c r="A65" s="70" t="s">
        <v>53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>
        <f t="shared" si="11"/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ht="15.75" customHeight="1">
      <c r="A66" s="70" t="s">
        <v>54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>
        <f t="shared" si="11"/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ht="15.75" customHeight="1">
      <c r="A67" s="70" t="s">
        <v>55</v>
      </c>
      <c r="B67" s="72">
        <v>100.0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>
        <f t="shared" si="11"/>
        <v>100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ht="15.75" customHeight="1">
      <c r="A68" s="70"/>
      <c r="B68" s="77">
        <f t="shared" ref="B68:N68" si="12">SUM(B62:B67)</f>
        <v>550</v>
      </c>
      <c r="C68" s="77">
        <f t="shared" si="12"/>
        <v>0</v>
      </c>
      <c r="D68" s="77">
        <f t="shared" si="12"/>
        <v>0</v>
      </c>
      <c r="E68" s="77">
        <f t="shared" si="12"/>
        <v>0</v>
      </c>
      <c r="F68" s="77">
        <f t="shared" si="12"/>
        <v>0</v>
      </c>
      <c r="G68" s="77">
        <f t="shared" si="12"/>
        <v>0</v>
      </c>
      <c r="H68" s="77">
        <f t="shared" si="12"/>
        <v>0</v>
      </c>
      <c r="I68" s="77">
        <f t="shared" si="12"/>
        <v>0</v>
      </c>
      <c r="J68" s="77">
        <f t="shared" si="12"/>
        <v>0</v>
      </c>
      <c r="K68" s="77">
        <f t="shared" si="12"/>
        <v>0</v>
      </c>
      <c r="L68" s="77">
        <f t="shared" si="12"/>
        <v>0</v>
      </c>
      <c r="M68" s="77">
        <f t="shared" si="12"/>
        <v>0</v>
      </c>
      <c r="N68" s="77">
        <f t="shared" si="12"/>
        <v>550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ht="15.75" customHeight="1">
      <c r="A69" s="69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ht="15.75" customHeight="1">
      <c r="A70" s="69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ht="15.75" customHeight="1">
      <c r="A71" s="74" t="s">
        <v>57</v>
      </c>
      <c r="B71" s="72">
        <v>250.0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>
        <f t="shared" ref="N71:N77" si="13">SUM(B71:M71)</f>
        <v>250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ht="15.75" customHeight="1">
      <c r="A72" s="70" t="s">
        <v>58</v>
      </c>
      <c r="B72" s="72">
        <v>100.0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>
        <f t="shared" si="13"/>
        <v>100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ht="15.75" customHeight="1">
      <c r="A73" s="70" t="s">
        <v>59</v>
      </c>
      <c r="B73" s="72">
        <v>100.0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3">
        <f t="shared" si="13"/>
        <v>100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ht="15.75" customHeight="1">
      <c r="A74" s="70" t="s">
        <v>60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3">
        <f t="shared" si="13"/>
        <v>0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ht="15.75" customHeight="1">
      <c r="A75" s="70" t="s">
        <v>61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3">
        <f t="shared" si="13"/>
        <v>0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ht="15.75" customHeight="1">
      <c r="A76" s="70" t="s">
        <v>62</v>
      </c>
      <c r="B76" s="72">
        <v>100.0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3">
        <f t="shared" si="13"/>
        <v>100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ht="15.75" customHeight="1">
      <c r="A77" s="70" t="s">
        <v>63</v>
      </c>
      <c r="B77" s="72">
        <v>101.0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3">
        <f t="shared" si="13"/>
        <v>101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ht="15.75" customHeight="1">
      <c r="A78" s="70"/>
      <c r="B78" s="77">
        <f t="shared" ref="B78:N78" si="14">SUM(B71:B77)</f>
        <v>651</v>
      </c>
      <c r="C78" s="77">
        <f t="shared" si="14"/>
        <v>0</v>
      </c>
      <c r="D78" s="77">
        <f t="shared" si="14"/>
        <v>0</v>
      </c>
      <c r="E78" s="77">
        <f t="shared" si="14"/>
        <v>0</v>
      </c>
      <c r="F78" s="77">
        <f t="shared" si="14"/>
        <v>0</v>
      </c>
      <c r="G78" s="77">
        <f t="shared" si="14"/>
        <v>0</v>
      </c>
      <c r="H78" s="77">
        <f t="shared" si="14"/>
        <v>0</v>
      </c>
      <c r="I78" s="77">
        <f t="shared" si="14"/>
        <v>0</v>
      </c>
      <c r="J78" s="77">
        <f t="shared" si="14"/>
        <v>0</v>
      </c>
      <c r="K78" s="77">
        <f t="shared" si="14"/>
        <v>0</v>
      </c>
      <c r="L78" s="77">
        <f t="shared" si="14"/>
        <v>0</v>
      </c>
      <c r="M78" s="77">
        <f t="shared" si="14"/>
        <v>0</v>
      </c>
      <c r="N78" s="77">
        <f t="shared" si="14"/>
        <v>651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ht="15.75" customHeight="1">
      <c r="A79" s="6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1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ht="15.75" customHeight="1">
      <c r="A80" s="69" t="s">
        <v>64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1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ht="15.75" customHeight="1">
      <c r="A81" s="70" t="s">
        <v>65</v>
      </c>
      <c r="B81" s="72">
        <v>250.0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3">
        <f t="shared" ref="N81:N84" si="15">SUM(B81:M81)</f>
        <v>250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ht="15.75" customHeight="1">
      <c r="A82" s="70" t="s">
        <v>66</v>
      </c>
      <c r="B82" s="72">
        <v>100.0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3">
        <f t="shared" si="15"/>
        <v>100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ht="15.75" customHeight="1">
      <c r="A83" s="70" t="s">
        <v>67</v>
      </c>
      <c r="B83" s="72">
        <v>100.0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3">
        <f t="shared" si="15"/>
        <v>100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ht="15.75" customHeight="1">
      <c r="A84" s="70" t="s">
        <v>68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3">
        <f t="shared" si="15"/>
        <v>0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ht="15.75" customHeight="1">
      <c r="A85" s="70"/>
      <c r="B85" s="77">
        <f t="shared" ref="B85:N85" si="16">SUM(B81:B84)</f>
        <v>450</v>
      </c>
      <c r="C85" s="77">
        <f t="shared" si="16"/>
        <v>0</v>
      </c>
      <c r="D85" s="77">
        <f t="shared" si="16"/>
        <v>0</v>
      </c>
      <c r="E85" s="77">
        <f t="shared" si="16"/>
        <v>0</v>
      </c>
      <c r="F85" s="77">
        <f t="shared" si="16"/>
        <v>0</v>
      </c>
      <c r="G85" s="77">
        <f t="shared" si="16"/>
        <v>0</v>
      </c>
      <c r="H85" s="77">
        <f t="shared" si="16"/>
        <v>0</v>
      </c>
      <c r="I85" s="77">
        <f t="shared" si="16"/>
        <v>0</v>
      </c>
      <c r="J85" s="77">
        <f t="shared" si="16"/>
        <v>0</v>
      </c>
      <c r="K85" s="77">
        <f t="shared" si="16"/>
        <v>0</v>
      </c>
      <c r="L85" s="77">
        <f t="shared" si="16"/>
        <v>0</v>
      </c>
      <c r="M85" s="77">
        <f t="shared" si="16"/>
        <v>0</v>
      </c>
      <c r="N85" s="77">
        <f t="shared" si="16"/>
        <v>450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ht="15.75" customHeight="1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ht="15.75" customHeight="1">
      <c r="A87" s="69" t="s">
        <v>69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ht="15.75" customHeight="1">
      <c r="A88" s="70" t="s">
        <v>70</v>
      </c>
      <c r="B88" s="72">
        <v>65.0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3">
        <f t="shared" ref="N88:N93" si="17">SUM(B88:M88)</f>
        <v>65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ht="15.75" customHeight="1">
      <c r="A89" s="70" t="s">
        <v>71</v>
      </c>
      <c r="B89" s="72">
        <v>20.0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3">
        <f t="shared" si="17"/>
        <v>20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ht="15.75" customHeight="1">
      <c r="A90" s="70" t="s">
        <v>72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3">
        <f t="shared" si="17"/>
        <v>0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ht="15.75" customHeight="1">
      <c r="A91" s="70" t="s">
        <v>73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3">
        <f t="shared" si="17"/>
        <v>0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ht="15.75" customHeight="1">
      <c r="A92" s="70" t="s">
        <v>74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>
        <f t="shared" si="17"/>
        <v>0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ht="15.75" customHeight="1">
      <c r="A93" s="70" t="s">
        <v>75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3">
        <f t="shared" si="17"/>
        <v>0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ht="15.75" customHeight="1">
      <c r="A94" s="70"/>
      <c r="B94" s="77">
        <f t="shared" ref="B94:N94" si="18">SUM(B88:B93)</f>
        <v>85</v>
      </c>
      <c r="C94" s="77">
        <f t="shared" si="18"/>
        <v>0</v>
      </c>
      <c r="D94" s="77">
        <f t="shared" si="18"/>
        <v>0</v>
      </c>
      <c r="E94" s="77">
        <f t="shared" si="18"/>
        <v>0</v>
      </c>
      <c r="F94" s="77">
        <f t="shared" si="18"/>
        <v>0</v>
      </c>
      <c r="G94" s="77">
        <f t="shared" si="18"/>
        <v>0</v>
      </c>
      <c r="H94" s="77">
        <f t="shared" si="18"/>
        <v>0</v>
      </c>
      <c r="I94" s="77">
        <f t="shared" si="18"/>
        <v>0</v>
      </c>
      <c r="J94" s="77">
        <f t="shared" si="18"/>
        <v>0</v>
      </c>
      <c r="K94" s="77">
        <f t="shared" si="18"/>
        <v>0</v>
      </c>
      <c r="L94" s="77">
        <f t="shared" si="18"/>
        <v>0</v>
      </c>
      <c r="M94" s="77">
        <f t="shared" si="18"/>
        <v>0</v>
      </c>
      <c r="N94" s="77">
        <f t="shared" si="18"/>
        <v>85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ht="15.75" customHeight="1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ht="15.75" customHeight="1">
      <c r="A96" s="69" t="s">
        <v>76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ht="15.75" customHeight="1">
      <c r="A97" s="70" t="s">
        <v>77</v>
      </c>
      <c r="B97" s="72">
        <v>450.0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3">
        <f t="shared" ref="N97:N102" si="19">SUM(B97:M97)</f>
        <v>450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ht="15.75" customHeight="1">
      <c r="A98" s="70" t="s">
        <v>78</v>
      </c>
      <c r="B98" s="72">
        <v>250.0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>
        <f t="shared" si="19"/>
        <v>250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ht="15.75" customHeight="1">
      <c r="A99" s="70" t="s">
        <v>79</v>
      </c>
      <c r="B99" s="72">
        <v>200.0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3">
        <f t="shared" si="19"/>
        <v>200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ht="15.75" customHeight="1">
      <c r="A100" s="70" t="s">
        <v>80</v>
      </c>
      <c r="B100" s="72">
        <v>50.0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3">
        <f t="shared" si="19"/>
        <v>50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ht="15.75" customHeight="1">
      <c r="A101" s="70" t="s">
        <v>81</v>
      </c>
      <c r="B101" s="72">
        <v>100.0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>
        <f t="shared" si="19"/>
        <v>100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ht="15.75" customHeight="1">
      <c r="A102" s="70" t="s">
        <v>82</v>
      </c>
      <c r="B102" s="72">
        <v>150.0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>
        <f t="shared" si="19"/>
        <v>150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ht="15.75" customHeight="1">
      <c r="A103" s="70"/>
      <c r="B103" s="77">
        <f t="shared" ref="B103:N103" si="20">SUM(B97:B102)</f>
        <v>1200</v>
      </c>
      <c r="C103" s="77">
        <f t="shared" si="20"/>
        <v>0</v>
      </c>
      <c r="D103" s="77">
        <f t="shared" si="20"/>
        <v>0</v>
      </c>
      <c r="E103" s="77">
        <f t="shared" si="20"/>
        <v>0</v>
      </c>
      <c r="F103" s="77">
        <f t="shared" si="20"/>
        <v>0</v>
      </c>
      <c r="G103" s="77">
        <f t="shared" si="20"/>
        <v>0</v>
      </c>
      <c r="H103" s="77">
        <f t="shared" si="20"/>
        <v>0</v>
      </c>
      <c r="I103" s="77">
        <f t="shared" si="20"/>
        <v>0</v>
      </c>
      <c r="J103" s="77">
        <f t="shared" si="20"/>
        <v>0</v>
      </c>
      <c r="K103" s="77">
        <f t="shared" si="20"/>
        <v>0</v>
      </c>
      <c r="L103" s="77">
        <f t="shared" si="20"/>
        <v>0</v>
      </c>
      <c r="M103" s="77">
        <f t="shared" si="20"/>
        <v>0</v>
      </c>
      <c r="N103" s="77">
        <f t="shared" si="20"/>
        <v>1200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ht="15.75" customHeight="1">
      <c r="A104" s="80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2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ht="15.75" customHeight="1">
      <c r="A105" s="83" t="s">
        <v>28</v>
      </c>
      <c r="B105" s="84">
        <f t="shared" ref="B105:N105" si="21">B103+B94+B85+B78+B68+B59</f>
        <v>5359</v>
      </c>
      <c r="C105" s="84">
        <f t="shared" si="21"/>
        <v>0</v>
      </c>
      <c r="D105" s="84">
        <f t="shared" si="21"/>
        <v>0</v>
      </c>
      <c r="E105" s="84">
        <f t="shared" si="21"/>
        <v>0</v>
      </c>
      <c r="F105" s="84">
        <f t="shared" si="21"/>
        <v>0</v>
      </c>
      <c r="G105" s="84">
        <f t="shared" si="21"/>
        <v>0</v>
      </c>
      <c r="H105" s="84">
        <f t="shared" si="21"/>
        <v>0</v>
      </c>
      <c r="I105" s="84">
        <f t="shared" si="21"/>
        <v>0</v>
      </c>
      <c r="J105" s="84">
        <f t="shared" si="21"/>
        <v>0</v>
      </c>
      <c r="K105" s="84">
        <f t="shared" si="21"/>
        <v>0</v>
      </c>
      <c r="L105" s="84">
        <f t="shared" si="21"/>
        <v>0</v>
      </c>
      <c r="M105" s="84">
        <f t="shared" si="21"/>
        <v>0</v>
      </c>
      <c r="N105" s="84">
        <f t="shared" si="21"/>
        <v>5359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ht="15.7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7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ht="15.75" customHeight="1">
      <c r="A108" s="88"/>
      <c r="N108" s="89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ht="15.75" customHeight="1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2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  <row r="1001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</row>
    <row r="1002" ht="15.75" customHeight="1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</row>
    <row r="1003" ht="15.75" customHeight="1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</row>
    <row r="1004" ht="15.75" customHeight="1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</row>
    <row r="1005" ht="15.75" customHeight="1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</row>
    <row r="1006" ht="15.75" customHeight="1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</row>
    <row r="1007" ht="15.75" customHeight="1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</row>
    <row r="1008" ht="15.75" customHeight="1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</row>
    <row r="1009" ht="15.75" customHeight="1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</row>
    <row r="1010" ht="15.75" customHeight="1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</row>
    <row r="1011" ht="15.75" customHeight="1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</row>
    <row r="1012" ht="15.75" customHeight="1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</row>
    <row r="1013" ht="15.75" customHeight="1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</row>
  </sheetData>
  <mergeCells count="2">
    <mergeCell ref="A1:N6"/>
    <mergeCell ref="A107:N109"/>
  </mergeCells>
  <drawing r:id="rId1"/>
</worksheet>
</file>