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heça a Mobills " sheetId="1" r:id="rId4"/>
    <sheet state="visible" name="Orçamento Empresarial" sheetId="2" r:id="rId5"/>
  </sheets>
  <definedNames/>
  <calcPr/>
  <extLst>
    <ext uri="GoogleSheetsCustomDataVersion1">
      <go:sheetsCustomData xmlns:go="http://customooxmlschemas.google.com/" r:id="rId6" roundtripDataSignature="AMtx7mg8ewZMfFc0GtabCdKSYwudLAh8gg=="/>
    </ext>
  </extLst>
</workbook>
</file>

<file path=xl/sharedStrings.xml><?xml version="1.0" encoding="utf-8"?>
<sst xmlns="http://schemas.openxmlformats.org/spreadsheetml/2006/main" count="71" uniqueCount="63">
  <si>
    <t xml:space="preserve">Gerar liberdade financeira para as pessoas, foi com esse pensamento que nasceu a Mobills, em 2014. Criada por David Mosiah e Carlos Terceiro, dois estudantes de tecnologia, a Mobills chegou para descomplicar o mundo das finanças!
Queremos ajudar as pessoas a gerenciar suas contas, pagar menos taxas, serem aprovadas no cartão ideal para seus estilos de vida e até mesmo conseguirem aquele empréstimo desejado, tudo isso com muita segurança e transparência.
Vamos, junto com você, olhar o presente e ver o futuro.
</t>
  </si>
  <si>
    <t>Acesse a próxima aba para visualizar sua planilha</t>
  </si>
  <si>
    <t>PLANILHA DE ORÇAMENTO EMPRESARIAL | MOBILLS</t>
  </si>
  <si>
    <t>Sumário</t>
  </si>
  <si>
    <t>Orçamento</t>
  </si>
  <si>
    <t>Atual</t>
  </si>
  <si>
    <t>Diferença</t>
  </si>
  <si>
    <t>Rendimento Total</t>
  </si>
  <si>
    <t>Despesas Totais</t>
  </si>
  <si>
    <t>Rendimento</t>
  </si>
  <si>
    <t>Rendimento Operacional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</si>
  <si>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</si>
  <si>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</si>
  <si>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</si>
  <si>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</si>
  <si>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</si>
  <si>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</si>
  <si>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</si>
  <si>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</t>
  </si>
  <si>
    <t>Despesas</t>
  </si>
  <si>
    <t>Despesas Operacionais</t>
  </si>
  <si>
    <t>Contabilidade e Jurídico</t>
  </si>
  <si>
    <t>Marketing</t>
  </si>
  <si>
    <t>Depreciação</t>
  </si>
  <si>
    <t>Taxas</t>
  </si>
  <si>
    <t>Seguro</t>
  </si>
  <si>
    <t>Despesa de Juros</t>
  </si>
  <si>
    <t>Manutenção/Melhorias</t>
  </si>
  <si>
    <t>Impostos &amp; Licenças</t>
  </si>
  <si>
    <t>Telefone</t>
  </si>
  <si>
    <t>Viagem</t>
  </si>
  <si>
    <t>Utilidades</t>
  </si>
  <si>
    <t>Manutenção e Hospedagem de Site</t>
  </si>
  <si>
    <t>Folha de Pagamento</t>
  </si>
  <si>
    <t>Despesas com Funcionários</t>
  </si>
  <si>
    <t>Salários</t>
  </si>
  <si>
    <t>Salários e Contratos</t>
  </si>
  <si>
    <t>Escritório</t>
  </si>
  <si>
    <t>Material de Escritório</t>
  </si>
  <si>
    <t>Caixa Postal</t>
  </si>
  <si>
    <t>Roupas</t>
  </si>
  <si>
    <t>Limpeza</t>
  </si>
  <si>
    <t xml:space="preserve">Higiene </t>
  </si>
  <si>
    <t>Salão de Beleza</t>
  </si>
  <si>
    <t>Outros</t>
  </si>
  <si>
    <t>Entretenimento</t>
  </si>
  <si>
    <t>Filmes</t>
  </si>
  <si>
    <t>Shows</t>
  </si>
  <si>
    <t>Esportes</t>
  </si>
  <si>
    <t>Atividades Externas</t>
  </si>
  <si>
    <t>Saúde</t>
  </si>
  <si>
    <t>Seguro de Saúde</t>
  </si>
  <si>
    <t>Afiliação a Academia</t>
  </si>
  <si>
    <t>Plano de Saúde</t>
  </si>
  <si>
    <t>Dentista</t>
  </si>
  <si>
    <t>Medicamentos</t>
  </si>
  <si>
    <t>Seguro de Vida</t>
  </si>
  <si>
    <t>Folga/Feriados</t>
  </si>
  <si>
    <t>Passagem Aérea</t>
  </si>
  <si>
    <t>Acomodações</t>
  </si>
  <si>
    <t>Alimentação</t>
  </si>
  <si>
    <t>Lembrancinhas</t>
  </si>
  <si>
    <t>Aluguel de Carro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</si>
</sst>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[$R$ -416]* #,##0.00_);_([$R$ -416]* \(#,##0.00\);_([$R$ -416]* &quot;-&quot;??_);_(@_)"/>
    <numFmt numFmtId="165" formatCode="_(&quot;$&quot;* #,##0.00_);_(&quot;$&quot;* \(#,##0.00\);_(&quot;$&quot;* &quot;-&quot;??_);_(@_)"/>
  </numFmts>
  <fonts count="26">
    <font>
      <sz val="12.0"/>
      <color rgb="FF000000"/>
      <name val="Calibri"/>
      <scheme val="minor"/>
    </font>
    <font>
      <color theme="1"/>
      <name val="Calibri"/>
    </font>
    <font>
      <u/>
      <color rgb="FF0000FF"/>
    </font>
    <font>
      <sz val="16.0"/>
      <color rgb="FF666666"/>
      <name val="Arial"/>
    </font>
    <font/>
    <font>
      <u/>
      <color rgb="FF0000FF"/>
    </font>
    <font>
      <b/>
      <u/>
      <sz val="14.0"/>
      <color rgb="FF6515DD"/>
      <name val="Arial"/>
    </font>
    <font>
      <b/>
      <u/>
      <sz val="12.0"/>
      <color rgb="FF2B1464"/>
      <name val="Arial"/>
    </font>
    <font>
      <b/>
      <sz val="21.0"/>
      <color rgb="FFFFFFFF"/>
      <name val="Calibri"/>
    </font>
    <font>
      <b/>
      <sz val="21.0"/>
      <color rgb="FFFFFFFF"/>
      <name val="Arial"/>
    </font>
    <font>
      <sz val="12.0"/>
      <color rgb="FF000000"/>
      <name val="Calibri"/>
    </font>
    <font>
      <color theme="1"/>
      <name val="Calibri"/>
      <scheme val="minor"/>
    </font>
    <font>
      <sz val="12.0"/>
      <color theme="1"/>
      <name val="Calibri"/>
    </font>
    <font>
      <sz val="12.0"/>
      <color rgb="FF000000"/>
      <name val="Arial"/>
    </font>
    <font>
      <b/>
      <sz val="12.0"/>
      <color theme="0"/>
      <name val="Arial"/>
    </font>
    <font>
      <b/>
      <sz val="12.0"/>
      <color rgb="FFFFFFFF"/>
      <name val="Arial"/>
    </font>
    <font>
      <sz val="10.0"/>
      <color theme="1"/>
      <name val="Arial"/>
    </font>
    <font>
      <sz val="10.0"/>
      <color rgb="FF000000"/>
      <name val="Arial"/>
    </font>
    <font>
      <b/>
      <sz val="12.0"/>
      <color rgb="FF000000"/>
      <name val="Calibri"/>
    </font>
    <font>
      <b/>
      <sz val="11.0"/>
      <color rgb="FF000000"/>
      <name val="Arial"/>
    </font>
    <font>
      <b/>
      <sz val="14.0"/>
      <color rgb="FFFFFFFF"/>
      <name val="Calibri"/>
    </font>
    <font>
      <b/>
      <sz val="11.0"/>
      <color theme="1"/>
      <name val="Arial"/>
    </font>
    <font>
      <sz val="14.0"/>
      <color rgb="FFFFFFFF"/>
      <name val="Calibri"/>
    </font>
    <font>
      <b/>
      <sz val="10.0"/>
      <color rgb="FF000000"/>
      <name val="Arial"/>
    </font>
    <font>
      <b/>
      <sz val="14.0"/>
      <color rgb="FF000000"/>
      <name val="Calibri"/>
    </font>
    <font>
      <b/>
      <sz val="14.0"/>
      <color rgb="FF000000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6515DD"/>
        <bgColor rgb="FF6515DD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DBE5F1"/>
        <bgColor rgb="FFDBE5F1"/>
      </patternFill>
    </fill>
    <fill>
      <patternFill patternType="solid">
        <fgColor rgb="FFFF5555"/>
        <bgColor rgb="FFFF5555"/>
      </patternFill>
    </fill>
    <fill>
      <patternFill patternType="solid">
        <fgColor rgb="FFF2DBDB"/>
        <bgColor rgb="FFF2DBDB"/>
      </patternFill>
    </fill>
    <fill>
      <patternFill patternType="solid">
        <fgColor rgb="FFC9DAF8"/>
        <bgColor rgb="FFC9DAF8"/>
      </patternFill>
    </fill>
  </fills>
  <borders count="31">
    <border/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</border>
    <border>
      <left style="thin">
        <color rgb="FFF2F2F2"/>
      </left>
      <top style="thin">
        <color rgb="FFF2F2F2"/>
      </top>
    </border>
    <border>
      <top style="thin">
        <color rgb="FFF2F2F2"/>
      </top>
    </border>
    <border>
      <right style="thin">
        <color rgb="FFF2F2F2"/>
      </right>
      <top style="thin">
        <color rgb="FFF2F2F2"/>
      </top>
    </border>
    <border>
      <left style="thin">
        <color rgb="FFF2F2F2"/>
      </left>
    </border>
    <border>
      <right style="thin">
        <color rgb="FFF2F2F2"/>
      </right>
    </border>
    <border>
      <left style="thin">
        <color rgb="FFF2F2F2"/>
      </left>
      <bottom style="thin">
        <color rgb="FFF2F2F2"/>
      </bottom>
    </border>
    <border>
      <bottom style="thin">
        <color rgb="FFF2F2F2"/>
      </bottom>
    </border>
    <border>
      <right style="thin">
        <color rgb="FFF2F2F2"/>
      </right>
      <bottom style="thin">
        <color rgb="FFF2F2F2"/>
      </bottom>
    </border>
    <border>
      <left style="thin">
        <color rgb="FFF2F2F2"/>
      </left>
      <top style="thin">
        <color rgb="FFF2F2F2"/>
      </top>
      <bottom style="thin">
        <color rgb="FFF2F2F2"/>
      </bottom>
    </border>
    <border>
      <top style="thin">
        <color rgb="FFF2F2F2"/>
      </top>
      <bottom style="thin">
        <color rgb="FFF2F2F2"/>
      </bottom>
    </border>
    <border>
      <right style="thin">
        <color rgb="FFF2F2F2"/>
      </right>
      <top style="thin">
        <color rgb="FFF2F2F2"/>
      </top>
      <bottom style="thin">
        <color rgb="FFF2F2F2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top/>
    </border>
    <border>
      <left/>
      <right/>
      <bottom/>
    </border>
    <border>
      <left/>
      <bottom/>
    </border>
    <border>
      <left/>
      <top/>
    </border>
    <border>
      <left/>
      <right/>
      <top/>
      <bottom/>
    </border>
    <border>
      <left/>
      <top/>
      <bottom/>
    </border>
    <border>
      <right/>
      <top/>
      <bottom/>
    </border>
    <border>
      <top/>
      <bottom/>
    </border>
    <border>
      <right/>
      <top/>
    </border>
    <border>
      <left/>
      <right/>
      <top/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F3F3F3"/>
      </left>
      <right style="thin">
        <color rgb="FFF3F3F3"/>
      </right>
      <top style="thin">
        <color rgb="FFF3F3F3"/>
      </top>
      <bottom style="thin">
        <color rgb="FFF3F3F3"/>
      </bottom>
    </border>
    <border>
      <right/>
      <bottom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/>
      <right/>
    </border>
    <border>
      <left style="hair">
        <color rgb="FF969696"/>
      </left>
      <right style="hair">
        <color rgb="FF969696"/>
      </right>
      <top style="hair">
        <color rgb="FF969696"/>
      </top>
      <bottom style="thin">
        <color rgb="FFFFFFFF"/>
      </bottom>
    </border>
    <border>
      <left/>
      <right/>
      <top style="thin">
        <color rgb="FFFFFFFF"/>
      </top>
      <bottom/>
    </border>
  </borders>
  <cellStyleXfs count="1">
    <xf borderId="0" fillId="0" fontId="0" numFmtId="0" applyAlignment="1" applyFont="1"/>
  </cellStyleXfs>
  <cellXfs count="85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2" fillId="2" fontId="3" numFmtId="0" xfId="0" applyAlignment="1" applyBorder="1" applyFont="1">
      <alignment shrinkToFit="0" vertical="center" wrapText="1"/>
    </xf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2" fillId="2" fontId="5" numFmtId="0" xfId="0" applyAlignment="1" applyBorder="1" applyFont="1">
      <alignment horizontal="center"/>
    </xf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10" fillId="2" fontId="6" numFmtId="0" xfId="0" applyAlignment="1" applyBorder="1" applyFont="1">
      <alignment horizontal="left"/>
    </xf>
    <xf borderId="11" fillId="0" fontId="4" numFmtId="0" xfId="0" applyBorder="1" applyFont="1"/>
    <xf borderId="12" fillId="0" fontId="4" numFmtId="0" xfId="0" applyBorder="1" applyFont="1"/>
    <xf borderId="10" fillId="2" fontId="7" numFmtId="0" xfId="0" applyBorder="1" applyFont="1"/>
    <xf borderId="13" fillId="3" fontId="8" numFmtId="0" xfId="0" applyAlignment="1" applyBorder="1" applyFill="1" applyFont="1">
      <alignment horizontal="center" vertical="bottom"/>
    </xf>
    <xf borderId="14" fillId="4" fontId="9" numFmtId="0" xfId="0" applyAlignment="1" applyBorder="1" applyFill="1" applyFont="1">
      <alignment horizontal="center" readingOrder="0" vertical="center"/>
    </xf>
    <xf borderId="14" fillId="0" fontId="4" numFmtId="0" xfId="0" applyBorder="1" applyFont="1"/>
    <xf borderId="13" fillId="3" fontId="10" numFmtId="0" xfId="0" applyBorder="1" applyFont="1"/>
    <xf borderId="13" fillId="3" fontId="11" numFmtId="0" xfId="0" applyBorder="1" applyFont="1"/>
    <xf borderId="15" fillId="5" fontId="12" numFmtId="0" xfId="0" applyBorder="1" applyFill="1" applyFont="1"/>
    <xf borderId="15" fillId="5" fontId="10" numFmtId="0" xfId="0" applyBorder="1" applyFont="1"/>
    <xf borderId="16" fillId="5" fontId="10" numFmtId="0" xfId="0" applyBorder="1" applyFont="1"/>
    <xf borderId="14" fillId="5" fontId="10" numFmtId="0" xfId="0" applyBorder="1" applyFont="1"/>
    <xf borderId="17" fillId="5" fontId="10" numFmtId="0" xfId="0" applyBorder="1" applyFont="1"/>
    <xf borderId="18" fillId="5" fontId="10" numFmtId="0" xfId="0" applyBorder="1" applyFont="1"/>
    <xf borderId="19" fillId="5" fontId="12" numFmtId="0" xfId="0" applyAlignment="1" applyBorder="1" applyFont="1">
      <alignment horizontal="right"/>
    </xf>
    <xf borderId="20" fillId="5" fontId="10" numFmtId="0" xfId="0" applyBorder="1" applyFont="1"/>
    <xf borderId="18" fillId="5" fontId="12" numFmtId="0" xfId="0" applyBorder="1" applyFont="1"/>
    <xf borderId="21" fillId="0" fontId="4" numFmtId="0" xfId="0" applyBorder="1" applyFont="1"/>
    <xf borderId="19" fillId="5" fontId="10" numFmtId="0" xfId="0" applyBorder="1" applyFont="1"/>
    <xf borderId="20" fillId="5" fontId="13" numFmtId="0" xfId="0" applyAlignment="1" applyBorder="1" applyFont="1">
      <alignment vertical="center"/>
    </xf>
    <xf borderId="18" fillId="5" fontId="13" numFmtId="0" xfId="0" applyAlignment="1" applyBorder="1" applyFont="1">
      <alignment vertical="center"/>
    </xf>
    <xf borderId="22" fillId="4" fontId="14" numFmtId="0" xfId="0" applyAlignment="1" applyBorder="1" applyFont="1">
      <alignment vertical="center"/>
    </xf>
    <xf borderId="23" fillId="4" fontId="15" numFmtId="0" xfId="0" applyAlignment="1" applyBorder="1" applyFont="1">
      <alignment horizontal="left" vertical="center"/>
    </xf>
    <xf borderId="23" fillId="4" fontId="15" numFmtId="0" xfId="0" applyAlignment="1" applyBorder="1" applyFont="1">
      <alignment horizontal="left" readingOrder="0" vertical="center"/>
    </xf>
    <xf borderId="24" fillId="3" fontId="11" numFmtId="0" xfId="0" applyBorder="1" applyFont="1"/>
    <xf borderId="25" fillId="2" fontId="16" numFmtId="0" xfId="0" applyAlignment="1" applyBorder="1" applyFont="1">
      <alignment vertical="center"/>
    </xf>
    <xf borderId="25" fillId="2" fontId="17" numFmtId="164" xfId="0" applyAlignment="1" applyBorder="1" applyFont="1" applyNumberFormat="1">
      <alignment vertical="center"/>
    </xf>
    <xf borderId="26" fillId="5" fontId="10" numFmtId="0" xfId="0" applyBorder="1" applyFont="1"/>
    <xf borderId="18" fillId="6" fontId="14" numFmtId="0" xfId="0" applyAlignment="1" applyBorder="1" applyFill="1" applyFont="1">
      <alignment horizontal="left" readingOrder="0" vertical="center"/>
    </xf>
    <xf borderId="18" fillId="6" fontId="14" numFmtId="0" xfId="0" applyAlignment="1" applyBorder="1" applyFont="1">
      <alignment horizontal="left" vertical="center"/>
    </xf>
    <xf borderId="13" fillId="3" fontId="18" numFmtId="0" xfId="0" applyBorder="1" applyFont="1"/>
    <xf borderId="20" fillId="7" fontId="19" numFmtId="0" xfId="0" applyAlignment="1" applyBorder="1" applyFill="1" applyFont="1">
      <alignment vertical="center"/>
    </xf>
    <xf borderId="18" fillId="7" fontId="13" numFmtId="164" xfId="0" applyAlignment="1" applyBorder="1" applyFont="1" applyNumberFormat="1">
      <alignment vertical="center"/>
    </xf>
    <xf borderId="23" fillId="5" fontId="18" numFmtId="0" xfId="0" applyAlignment="1" applyBorder="1" applyFont="1">
      <alignment horizontal="center" textRotation="255" vertical="center"/>
    </xf>
    <xf borderId="20" fillId="7" fontId="17" numFmtId="0" xfId="0" applyAlignment="1" applyBorder="1" applyFont="1">
      <alignment vertical="center"/>
    </xf>
    <xf borderId="27" fillId="7" fontId="17" numFmtId="164" xfId="0" applyAlignment="1" applyBorder="1" applyFont="1" applyNumberFormat="1">
      <alignment readingOrder="0" vertical="center"/>
    </xf>
    <xf borderId="27" fillId="7" fontId="17" numFmtId="164" xfId="0" applyAlignment="1" applyBorder="1" applyFont="1" applyNumberFormat="1">
      <alignment vertical="center"/>
    </xf>
    <xf borderId="18" fillId="7" fontId="17" numFmtId="164" xfId="0" applyAlignment="1" applyBorder="1" applyFont="1" applyNumberFormat="1">
      <alignment vertical="center"/>
    </xf>
    <xf borderId="28" fillId="0" fontId="4" numFmtId="0" xfId="0" applyBorder="1" applyFont="1"/>
    <xf borderId="20" fillId="7" fontId="13" numFmtId="0" xfId="0" applyAlignment="1" applyBorder="1" applyFont="1">
      <alignment vertical="center"/>
    </xf>
    <xf borderId="13" fillId="3" fontId="20" numFmtId="0" xfId="0" applyBorder="1" applyFont="1"/>
    <xf borderId="22" fillId="6" fontId="21" numFmtId="0" xfId="0" applyAlignment="1" applyBorder="1" applyFont="1">
      <alignment vertical="center"/>
    </xf>
    <xf borderId="23" fillId="6" fontId="21" numFmtId="164" xfId="0" applyAlignment="1" applyBorder="1" applyFont="1" applyNumberFormat="1">
      <alignment vertical="center"/>
    </xf>
    <xf borderId="23" fillId="6" fontId="20" numFmtId="164" xfId="0" applyBorder="1" applyFont="1" applyNumberFormat="1"/>
    <xf borderId="13" fillId="0" fontId="11" numFmtId="0" xfId="0" applyBorder="1" applyFont="1"/>
    <xf borderId="13" fillId="3" fontId="22" numFmtId="0" xfId="0" applyAlignment="1" applyBorder="1" applyFont="1">
      <alignment horizontal="left" vertical="top"/>
    </xf>
    <xf borderId="26" fillId="8" fontId="14" numFmtId="0" xfId="0" applyAlignment="1" applyBorder="1" applyFill="1" applyFont="1">
      <alignment horizontal="left" vertical="center"/>
    </xf>
    <xf borderId="15" fillId="8" fontId="14" numFmtId="0" xfId="0" applyAlignment="1" applyBorder="1" applyFont="1">
      <alignment horizontal="left" readingOrder="0" vertical="center"/>
    </xf>
    <xf borderId="15" fillId="8" fontId="15" numFmtId="0" xfId="0" applyAlignment="1" applyBorder="1" applyFont="1">
      <alignment horizontal="left" readingOrder="0" vertical="center"/>
    </xf>
    <xf borderId="0" fillId="5" fontId="11" numFmtId="0" xfId="0" applyFont="1"/>
    <xf borderId="20" fillId="9" fontId="19" numFmtId="0" xfId="0" applyAlignment="1" applyBorder="1" applyFill="1" applyFont="1">
      <alignment vertical="center"/>
    </xf>
    <xf borderId="18" fillId="9" fontId="13" numFmtId="0" xfId="0" applyAlignment="1" applyBorder="1" applyFont="1">
      <alignment vertical="center"/>
    </xf>
    <xf borderId="20" fillId="9" fontId="17" numFmtId="0" xfId="0" applyAlignment="1" applyBorder="1" applyFont="1">
      <alignment vertical="center"/>
    </xf>
    <xf borderId="27" fillId="5" fontId="17" numFmtId="164" xfId="0" applyAlignment="1" applyBorder="1" applyFont="1" applyNumberFormat="1">
      <alignment vertical="center"/>
    </xf>
    <xf borderId="18" fillId="9" fontId="17" numFmtId="164" xfId="0" applyAlignment="1" applyBorder="1" applyFont="1" applyNumberFormat="1">
      <alignment vertical="center"/>
    </xf>
    <xf borderId="27" fillId="5" fontId="17" numFmtId="164" xfId="0" applyAlignment="1" applyBorder="1" applyFont="1" applyNumberFormat="1">
      <alignment readingOrder="0" vertical="center"/>
    </xf>
    <xf borderId="18" fillId="10" fontId="16" numFmtId="164" xfId="0" applyAlignment="1" applyBorder="1" applyFill="1" applyFont="1" applyNumberFormat="1">
      <alignment vertical="center"/>
    </xf>
    <xf borderId="29" fillId="5" fontId="17" numFmtId="164" xfId="0" applyAlignment="1" applyBorder="1" applyFont="1" applyNumberFormat="1">
      <alignment vertical="center"/>
    </xf>
    <xf borderId="30" fillId="5" fontId="17" numFmtId="164" xfId="0" applyAlignment="1" applyBorder="1" applyFont="1" applyNumberFormat="1">
      <alignment vertical="center"/>
    </xf>
    <xf borderId="20" fillId="9" fontId="13" numFmtId="0" xfId="0" applyAlignment="1" applyBorder="1" applyFont="1">
      <alignment vertical="center"/>
    </xf>
    <xf borderId="18" fillId="8" fontId="19" numFmtId="164" xfId="0" applyAlignment="1" applyBorder="1" applyFont="1" applyNumberFormat="1">
      <alignment vertical="center"/>
    </xf>
    <xf borderId="18" fillId="9" fontId="13" numFmtId="164" xfId="0" applyAlignment="1" applyBorder="1" applyFont="1" applyNumberFormat="1">
      <alignment vertical="center"/>
    </xf>
    <xf borderId="18" fillId="5" fontId="18" numFmtId="0" xfId="0" applyAlignment="1" applyBorder="1" applyFont="1">
      <alignment horizontal="center" textRotation="255" vertical="center"/>
    </xf>
    <xf borderId="18" fillId="8" fontId="23" numFmtId="164" xfId="0" applyAlignment="1" applyBorder="1" applyFont="1" applyNumberFormat="1">
      <alignment vertical="center"/>
    </xf>
    <xf borderId="13" fillId="3" fontId="24" numFmtId="0" xfId="0" applyBorder="1" applyFont="1"/>
    <xf borderId="22" fillId="9" fontId="19" numFmtId="0" xfId="0" applyAlignment="1" applyBorder="1" applyFont="1">
      <alignment vertical="center"/>
    </xf>
    <xf borderId="23" fillId="9" fontId="19" numFmtId="165" xfId="0" applyAlignment="1" applyBorder="1" applyFont="1" applyNumberFormat="1">
      <alignment vertical="center"/>
    </xf>
    <xf borderId="23" fillId="9" fontId="25" numFmtId="0" xfId="0" applyAlignment="1" applyBorder="1" applyFont="1">
      <alignment vertical="center"/>
    </xf>
    <xf borderId="23" fillId="5" fontId="10" numFmtId="0" xfId="0" applyBorder="1" applyFont="1"/>
    <xf borderId="22" fillId="8" fontId="19" numFmtId="0" xfId="0" applyAlignment="1" applyBorder="1" applyFont="1">
      <alignment vertical="center"/>
    </xf>
    <xf borderId="23" fillId="8" fontId="19" numFmtId="164" xfId="0" applyAlignment="1" applyBorder="1" applyFont="1" applyNumberFormat="1">
      <alignment vertical="center"/>
    </xf>
    <xf borderId="23" fillId="8" fontId="25" numFmtId="164" xfId="0" applyAlignment="1" applyBorder="1" applyFont="1" applyNumberFormat="1">
      <alignment vertical="center"/>
    </xf>
  </cellXfs>
  <cellStyles count="1">
    <cellStyle xfId="0" name="Normal" builtinId="0"/>
  </cellStyles>
  <dxfs count="2">
    <dxf>
      <font>
        <color rgb="FF76923C"/>
      </font>
      <fill>
        <patternFill patternType="solid">
          <fgColor rgb="FFF2DBDB"/>
          <bgColor rgb="FFF2DBDB"/>
        </patternFill>
      </fill>
      <border/>
    </dxf>
    <dxf>
      <font>
        <color rgb="FF9C0006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434343"/>
                </a:solidFill>
                <a:latin typeface="Arial"/>
              </a:defRPr>
            </a:pPr>
            <a:r>
              <a:rPr b="1" i="0">
                <a:solidFill>
                  <a:srgbClr val="434343"/>
                </a:solidFill>
                <a:latin typeface="Arial"/>
              </a:rPr>
              <a:t>Orçamento Atual</a:t>
            </a:r>
          </a:p>
        </c:rich>
      </c:tx>
      <c:overlay val="0"/>
    </c:title>
    <c:plotArea>
      <c:layout>
        <c:manualLayout>
          <c:xMode val="edge"/>
          <c:yMode val="edge"/>
          <c:x val="0.016825720354438"/>
          <c:y val="0.185723778198611"/>
          <c:w val="0.972415354330709"/>
          <c:h val="0.702377233966086"/>
        </c:manualLayout>
      </c:layout>
      <c:barChart>
        <c:barDir val="bar"/>
        <c:ser>
          <c:idx val="0"/>
          <c:order val="0"/>
          <c:spPr>
            <a:solidFill>
              <a:srgbClr val="E1D8F7"/>
            </a:solidFill>
            <a:ln cmpd="sng">
              <a:solidFill>
                <a:srgbClr val="000000"/>
              </a:solidFill>
            </a:ln>
          </c:spPr>
          <c:dPt>
            <c:idx val="0"/>
            <c:spPr>
              <a:solidFill>
                <a:srgbClr val="A4C2F4"/>
              </a:solidFill>
              <a:ln cmpd="sng">
                <a:solidFill>
                  <a:srgbClr val="000000"/>
                </a:solidFill>
              </a:ln>
            </c:spPr>
          </c:dPt>
          <c:val>
            <c:numRef>
              <c:f>'Orçamento Empresarial'!$D$18</c:f>
              <c:numCache/>
            </c:numRef>
          </c:val>
        </c:ser>
        <c:ser>
          <c:idx val="1"/>
          <c:order val="1"/>
          <c:spPr>
            <a:solidFill>
              <a:srgbClr val="A4C2F4"/>
            </a:solidFill>
            <a:ln cmpd="sng">
              <a:solidFill>
                <a:srgbClr val="000000"/>
              </a:solidFill>
            </a:ln>
          </c:spPr>
          <c:dPt>
            <c:idx val="0"/>
            <c:spPr>
              <a:solidFill>
                <a:srgbClr val="FF5555"/>
              </a:solidFill>
              <a:ln cmpd="sng">
                <a:solidFill>
                  <a:srgbClr val="000000"/>
                </a:solidFill>
              </a:ln>
            </c:spPr>
          </c:dPt>
          <c:val>
            <c:numRef>
              <c:f>'Orçamento Empresarial'!$D$19</c:f>
              <c:numCache/>
            </c:numRef>
          </c:val>
        </c:ser>
        <c:axId val="461512100"/>
        <c:axId val="1281053697"/>
      </c:barChart>
      <c:catAx>
        <c:axId val="461512100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281053697"/>
      </c:catAx>
      <c:valAx>
        <c:axId val="1281053697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461512100"/>
        <c:crosses val="max"/>
      </c:valAx>
      <c:spPr>
        <a:solidFill>
          <a:srgbClr val="FFFFFF"/>
        </a:solidFill>
      </c:spPr>
    </c:plotArea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5.png"/><Relationship Id="rId3" Type="http://schemas.openxmlformats.org/officeDocument/2006/relationships/image" Target="../media/image2.png"/><Relationship Id="rId4" Type="http://schemas.openxmlformats.org/officeDocument/2006/relationships/image" Target="../media/image4.png"/><Relationship Id="rId5" Type="http://schemas.openxmlformats.org/officeDocument/2006/relationships/image" Target="../media/image3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304800</xdr:colOff>
      <xdr:row>27</xdr:row>
      <xdr:rowOff>19050</xdr:rowOff>
    </xdr:from>
    <xdr:ext cx="1676400" cy="51435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123825</xdr:colOff>
      <xdr:row>27</xdr:row>
      <xdr:rowOff>28575</xdr:rowOff>
    </xdr:from>
    <xdr:ext cx="1676400" cy="504825"/>
    <xdr:pic>
      <xdr:nvPicPr>
        <xdr:cNvPr id="0" name="image5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466725</xdr:colOff>
      <xdr:row>27</xdr:row>
      <xdr:rowOff>28575</xdr:rowOff>
    </xdr:from>
    <xdr:ext cx="1676400" cy="504825"/>
    <xdr:pic>
      <xdr:nvPicPr>
        <xdr:cNvPr id="0" name="image2.png" title="Imagem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352425</xdr:colOff>
      <xdr:row>2</xdr:row>
      <xdr:rowOff>-171450</xdr:rowOff>
    </xdr:from>
    <xdr:ext cx="6286500" cy="5133975"/>
    <xdr:pic>
      <xdr:nvPicPr>
        <xdr:cNvPr id="0" name="image4.png" title="Imagem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4</xdr:row>
      <xdr:rowOff>133350</xdr:rowOff>
    </xdr:from>
    <xdr:ext cx="1676400" cy="571500"/>
    <xdr:pic>
      <xdr:nvPicPr>
        <xdr:cNvPr id="0" name="image3.png" title="Imagem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361950</xdr:colOff>
      <xdr:row>4</xdr:row>
      <xdr:rowOff>57150</xdr:rowOff>
    </xdr:from>
    <xdr:ext cx="6715125" cy="1600200"/>
    <xdr:graphicFrame>
      <xdr:nvGraphicFramePr>
        <xdr:cNvPr id="257020624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4</xdr:col>
      <xdr:colOff>1028700</xdr:colOff>
      <xdr:row>0</xdr:row>
      <xdr:rowOff>85725</xdr:rowOff>
    </xdr:from>
    <xdr:ext cx="285750" cy="228600"/>
    <xdr:pic>
      <xdr:nvPicPr>
        <xdr:cNvPr id="0" name="image6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0"/>
  <cols>
    <col customWidth="1" min="1" max="1" width="10.0"/>
    <col customWidth="1" min="2" max="5" width="11.22"/>
    <col customWidth="1" min="6" max="6" width="12.67"/>
    <col customWidth="1" min="7" max="7" width="9.67"/>
    <col customWidth="1" min="10" max="10" width="4.56"/>
    <col customWidth="1" min="12" max="12" width="15.89"/>
    <col customWidth="1" min="13" max="14" width="9.89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>
      <c r="A2" s="2" t="str">
        <f>HYPERLINK("https://www.mobills.com.br/","")</f>
        <v/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>
      <c r="A7" s="1"/>
      <c r="B7" s="3" t="s">
        <v>0</v>
      </c>
      <c r="C7" s="4"/>
      <c r="D7" s="4"/>
      <c r="E7" s="4"/>
      <c r="F7" s="4"/>
      <c r="G7" s="5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>
      <c r="A8" s="1"/>
      <c r="B8" s="6"/>
      <c r="G8" s="7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>
      <c r="A9" s="1"/>
      <c r="B9" s="6"/>
      <c r="G9" s="7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>
      <c r="A10" s="1"/>
      <c r="B10" s="6"/>
      <c r="G10" s="7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>
      <c r="A11" s="1"/>
      <c r="B11" s="6"/>
      <c r="G11" s="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>
      <c r="A12" s="1"/>
      <c r="B12" s="6"/>
      <c r="G12" s="7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>
      <c r="A13" s="1"/>
      <c r="B13" s="6"/>
      <c r="G13" s="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>
      <c r="A14" s="1"/>
      <c r="B14" s="6"/>
      <c r="G14" s="7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>
      <c r="A15" s="1"/>
      <c r="B15" s="6"/>
      <c r="G15" s="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>
      <c r="A16" s="1"/>
      <c r="B16" s="6"/>
      <c r="G16" s="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>
      <c r="A17" s="1"/>
      <c r="B17" s="6"/>
      <c r="G17" s="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>
      <c r="A18" s="1"/>
      <c r="B18" s="6"/>
      <c r="G18" s="7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>
      <c r="A19" s="1"/>
      <c r="B19" s="6"/>
      <c r="G19" s="7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>
      <c r="A20" s="1"/>
      <c r="B20" s="6"/>
      <c r="G20" s="7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ht="15.75" customHeight="1">
      <c r="A21" s="1"/>
      <c r="B21" s="6"/>
      <c r="G21" s="7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ht="15.75" customHeight="1">
      <c r="A22" s="1"/>
      <c r="B22" s="6"/>
      <c r="G22" s="7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ht="15.75" customHeight="1">
      <c r="A23" s="1"/>
      <c r="B23" s="6"/>
      <c r="G23" s="7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ht="15.75" customHeight="1">
      <c r="A24" s="1"/>
      <c r="B24" s="6"/>
      <c r="G24" s="7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ht="15.75" customHeight="1">
      <c r="A25" s="1"/>
      <c r="B25" s="6"/>
      <c r="G25" s="7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ht="15.75" customHeight="1">
      <c r="A26" s="1"/>
      <c r="B26" s="6"/>
      <c r="G26" s="7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ht="15.75" customHeight="1">
      <c r="A27" s="1"/>
      <c r="B27" s="6"/>
      <c r="G27" s="7"/>
      <c r="H27" s="8" t="str">
        <f>HYPERLINK("https://gcdp.adj.st/subscription?adj_t=7gqyf8t&amp;adj_campaign=planilhas&amp;adj_fallback=https%3A%2F%2Fplay.google.com%2Fstore%2Fapps%2Fdetails%3Fid%3Dbr.com.gerenciadorfinanceiro.controller%26referrer%3Dutm_source%3Dplanilhas","")</f>
        <v/>
      </c>
      <c r="I27" s="4"/>
      <c r="J27" s="5"/>
      <c r="K27" s="8" t="str">
        <f>HYPERLINK("https://gcdp.adj.st/subscription?adj_t=7gqyf8t&amp;adj_campaign=planilhas1&amp;adj_fallback=https%3A%2F%2Fapps.apple.com%2Fbr%2Fapp%2Fmobills-controle-de-gastos%2Fid921838244%3F%3Dutm_campaign%3Dplanilhas1","")</f>
        <v/>
      </c>
      <c r="L27" s="5"/>
      <c r="M27" s="8" t="str">
        <f>HYPERLINK("https://www.mobills.com.br/","")</f>
        <v/>
      </c>
      <c r="N27" s="4"/>
      <c r="O27" s="5"/>
      <c r="P27" s="1"/>
      <c r="Q27" s="1"/>
      <c r="R27" s="1"/>
      <c r="S27" s="1"/>
      <c r="T27" s="1"/>
      <c r="U27" s="1"/>
      <c r="V27" s="1"/>
      <c r="W27" s="1"/>
      <c r="X27" s="1"/>
    </row>
    <row r="28" ht="15.75" customHeight="1">
      <c r="A28" s="1"/>
      <c r="B28" s="6"/>
      <c r="G28" s="7"/>
      <c r="H28" s="6"/>
      <c r="J28" s="7"/>
      <c r="K28" s="6"/>
      <c r="L28" s="7"/>
      <c r="M28" s="6"/>
      <c r="O28" s="7"/>
      <c r="P28" s="1"/>
      <c r="Q28" s="1"/>
      <c r="R28" s="1"/>
      <c r="S28" s="1"/>
      <c r="T28" s="1"/>
      <c r="U28" s="1"/>
      <c r="V28" s="1"/>
      <c r="W28" s="1"/>
      <c r="X28" s="1"/>
    </row>
    <row r="29" ht="15.75" customHeight="1">
      <c r="A29" s="1"/>
      <c r="B29" s="6"/>
      <c r="G29" s="7"/>
      <c r="H29" s="6"/>
      <c r="J29" s="7"/>
      <c r="K29" s="6"/>
      <c r="L29" s="7"/>
      <c r="M29" s="6"/>
      <c r="O29" s="7"/>
      <c r="P29" s="1"/>
      <c r="Q29" s="1"/>
      <c r="R29" s="1"/>
      <c r="S29" s="1"/>
      <c r="T29" s="1"/>
      <c r="U29" s="1"/>
      <c r="V29" s="1"/>
      <c r="W29" s="1"/>
      <c r="X29" s="1"/>
    </row>
    <row r="30" ht="15.75" customHeight="1">
      <c r="A30" s="1"/>
      <c r="B30" s="9"/>
      <c r="C30" s="10"/>
      <c r="D30" s="10"/>
      <c r="E30" s="10"/>
      <c r="F30" s="10"/>
      <c r="G30" s="11"/>
      <c r="H30" s="9"/>
      <c r="I30" s="10"/>
      <c r="J30" s="11"/>
      <c r="K30" s="9"/>
      <c r="L30" s="11"/>
      <c r="M30" s="9"/>
      <c r="N30" s="10"/>
      <c r="O30" s="11"/>
      <c r="P30" s="1"/>
      <c r="Q30" s="1"/>
      <c r="R30" s="1"/>
      <c r="S30" s="1"/>
      <c r="T30" s="1"/>
      <c r="U30" s="1"/>
      <c r="V30" s="1"/>
      <c r="W30" s="1"/>
      <c r="X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ht="15.75" customHeight="1">
      <c r="A32" s="1"/>
      <c r="B32" s="12" t="str">
        <f>HYPERLINK("https://www.mobills.com.br/","Quer descobrir mais informações? Acesso o nosso site!")</f>
        <v>Quer descobrir mais informações? Acesso o nosso site!</v>
      </c>
      <c r="C32" s="13"/>
      <c r="D32" s="13"/>
      <c r="E32" s="13"/>
      <c r="F32" s="14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ht="15.75" customHeight="1">
      <c r="A34" s="1"/>
      <c r="B34" s="15" t="s">
        <v>1</v>
      </c>
      <c r="C34" s="13"/>
      <c r="D34" s="13"/>
      <c r="E34" s="14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2" t="str">
        <f>HYPERLINK("https://www.mobills.com.br/","")</f>
        <v/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2" t="str">
        <f>HYPERLINK("https://www.mobills.com.br/","")</f>
        <v/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7:G30"/>
    <mergeCell ref="H27:J30"/>
    <mergeCell ref="K27:L30"/>
    <mergeCell ref="M27:O30"/>
    <mergeCell ref="B32:F32"/>
    <mergeCell ref="B34:E34"/>
  </mergeCells>
  <hyperlinks>
    <hyperlink display="Acesse a próxima aba para visualizar sua planilha" location="Orçamento Empresarial!A1" ref="B34"/>
  </hyperlin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workbookViewId="0"/>
  </sheetViews>
  <sheetFormatPr customHeight="1" defaultColWidth="11.22" defaultRowHeight="15.0"/>
  <cols>
    <col customWidth="1" min="1" max="1" width="14.33"/>
    <col customWidth="1" min="2" max="2" width="39.11"/>
    <col customWidth="1" min="3" max="3" width="14.78"/>
    <col customWidth="1" min="4" max="4" width="17.78"/>
    <col customWidth="1" min="5" max="5" width="16.78"/>
    <col customWidth="1" min="6" max="6" width="3.33"/>
    <col customWidth="1" min="7" max="11" width="10.56"/>
  </cols>
  <sheetData>
    <row r="1" ht="42.0" customHeight="1">
      <c r="A1" s="16"/>
      <c r="B1" s="17" t="s">
        <v>2</v>
      </c>
      <c r="C1" s="18"/>
      <c r="D1" s="18"/>
      <c r="E1" s="18"/>
      <c r="F1" s="19"/>
      <c r="G1" s="19"/>
      <c r="H1" s="19"/>
      <c r="I1" s="19"/>
      <c r="J1" s="19"/>
      <c r="K1" s="19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</row>
    <row r="2" ht="60.0" customHeight="1">
      <c r="A2" s="16"/>
      <c r="F2" s="21"/>
      <c r="G2" s="22"/>
      <c r="H2" s="22"/>
      <c r="I2" s="22"/>
      <c r="J2" s="22"/>
      <c r="K2" s="23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>
      <c r="A3" s="19"/>
      <c r="B3" s="24"/>
      <c r="C3" s="25"/>
      <c r="D3" s="25"/>
      <c r="E3" s="25"/>
      <c r="F3" s="26"/>
      <c r="G3" s="26"/>
      <c r="H3" s="26"/>
      <c r="I3" s="27"/>
      <c r="J3" s="27"/>
      <c r="K3" s="27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</row>
    <row r="4" ht="23.25" customHeight="1">
      <c r="A4" s="19"/>
      <c r="B4" s="24"/>
      <c r="C4" s="25"/>
      <c r="D4" s="25"/>
      <c r="E4" s="25"/>
      <c r="F4" s="26"/>
      <c r="G4" s="26"/>
      <c r="H4" s="26"/>
      <c r="I4" s="27"/>
      <c r="J4" s="27"/>
      <c r="K4" s="27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</row>
    <row r="5">
      <c r="A5" s="19"/>
      <c r="B5" s="28"/>
      <c r="C5" s="26"/>
      <c r="D5" s="26"/>
      <c r="E5" s="26"/>
      <c r="F5" s="26"/>
      <c r="G5" s="29"/>
      <c r="H5" s="26"/>
      <c r="I5" s="27"/>
      <c r="J5" s="30"/>
      <c r="K5" s="3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</row>
    <row r="6">
      <c r="A6" s="19"/>
      <c r="B6" s="28"/>
      <c r="C6" s="26"/>
      <c r="D6" s="26"/>
      <c r="E6" s="26"/>
      <c r="F6" s="26"/>
      <c r="G6" s="26"/>
      <c r="H6" s="26"/>
      <c r="I6" s="26"/>
      <c r="J6" s="26"/>
      <c r="K6" s="31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</row>
    <row r="7">
      <c r="A7" s="19"/>
      <c r="B7" s="28"/>
      <c r="C7" s="26"/>
      <c r="D7" s="26"/>
      <c r="E7" s="26"/>
      <c r="F7" s="26"/>
      <c r="G7" s="26"/>
      <c r="H7" s="26"/>
      <c r="I7" s="26"/>
      <c r="J7" s="26"/>
      <c r="K7" s="31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</row>
    <row r="8">
      <c r="A8" s="19"/>
      <c r="B8" s="28"/>
      <c r="C8" s="26"/>
      <c r="D8" s="26"/>
      <c r="E8" s="26"/>
      <c r="F8" s="26"/>
      <c r="G8" s="26"/>
      <c r="H8" s="26"/>
      <c r="I8" s="26"/>
      <c r="J8" s="26"/>
      <c r="K8" s="31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</row>
    <row r="9">
      <c r="A9" s="19"/>
      <c r="B9" s="28"/>
      <c r="C9" s="26"/>
      <c r="D9" s="26"/>
      <c r="E9" s="26"/>
      <c r="F9" s="26"/>
      <c r="G9" s="26"/>
      <c r="H9" s="26"/>
      <c r="I9" s="26"/>
      <c r="J9" s="26"/>
      <c r="K9" s="31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</row>
    <row r="10">
      <c r="A10" s="19"/>
      <c r="B10" s="28"/>
      <c r="C10" s="26"/>
      <c r="D10" s="26"/>
      <c r="E10" s="26"/>
      <c r="F10" s="26"/>
      <c r="G10" s="26"/>
      <c r="H10" s="26"/>
      <c r="I10" s="26"/>
      <c r="J10" s="26"/>
      <c r="K10" s="31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</row>
    <row r="11">
      <c r="A11" s="19"/>
      <c r="B11" s="28"/>
      <c r="C11" s="26"/>
      <c r="D11" s="26"/>
      <c r="E11" s="26"/>
      <c r="F11" s="26"/>
      <c r="G11" s="26"/>
      <c r="H11" s="26"/>
      <c r="I11" s="26"/>
      <c r="J11" s="26"/>
      <c r="K11" s="31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</row>
    <row r="12">
      <c r="A12" s="19"/>
      <c r="B12" s="28"/>
      <c r="C12" s="26"/>
      <c r="D12" s="26"/>
      <c r="E12" s="26"/>
      <c r="F12" s="26"/>
      <c r="G12" s="26"/>
      <c r="H12" s="26"/>
      <c r="I12" s="26"/>
      <c r="J12" s="26"/>
      <c r="K12" s="31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</row>
    <row r="13">
      <c r="A13" s="19"/>
      <c r="B13" s="28"/>
      <c r="C13" s="26"/>
      <c r="D13" s="26"/>
      <c r="E13" s="26"/>
      <c r="F13" s="26"/>
      <c r="G13" s="26"/>
      <c r="H13" s="26"/>
      <c r="I13" s="26"/>
      <c r="J13" s="26"/>
      <c r="K13" s="31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</row>
    <row r="14">
      <c r="A14" s="19"/>
      <c r="B14" s="28"/>
      <c r="C14" s="26"/>
      <c r="D14" s="26"/>
      <c r="E14" s="26"/>
      <c r="F14" s="26"/>
      <c r="G14" s="26"/>
      <c r="H14" s="26"/>
      <c r="I14" s="26"/>
      <c r="J14" s="26"/>
      <c r="K14" s="31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</row>
    <row r="15">
      <c r="A15" s="19"/>
      <c r="B15" s="28"/>
      <c r="C15" s="26"/>
      <c r="D15" s="26"/>
      <c r="E15" s="26"/>
      <c r="F15" s="26"/>
      <c r="G15" s="26"/>
      <c r="H15" s="26"/>
      <c r="I15" s="26"/>
      <c r="J15" s="26"/>
      <c r="K15" s="31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</row>
    <row r="16">
      <c r="A16" s="19"/>
      <c r="B16" s="32"/>
      <c r="C16" s="33"/>
      <c r="D16" s="33"/>
      <c r="E16" s="33"/>
      <c r="F16" s="26"/>
      <c r="G16" s="26"/>
      <c r="H16" s="26"/>
      <c r="I16" s="26"/>
      <c r="J16" s="26"/>
      <c r="K16" s="31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</row>
    <row r="17">
      <c r="A17" s="19"/>
      <c r="B17" s="34" t="s">
        <v>3</v>
      </c>
      <c r="C17" s="35" t="s">
        <v>4</v>
      </c>
      <c r="D17" s="35" t="s">
        <v>5</v>
      </c>
      <c r="E17" s="36" t="s">
        <v>6</v>
      </c>
      <c r="F17" s="26"/>
      <c r="G17" s="26"/>
      <c r="H17" s="26"/>
      <c r="I17" s="26"/>
      <c r="J17" s="26"/>
      <c r="K17" s="31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</row>
    <row r="18">
      <c r="A18" s="37"/>
      <c r="B18" s="38" t="s">
        <v>7</v>
      </c>
      <c r="C18" s="39">
        <f t="shared" ref="C18:D18" si="1">C33</f>
        <v>7270</v>
      </c>
      <c r="D18" s="39">
        <f t="shared" si="1"/>
        <v>7020</v>
      </c>
      <c r="E18" s="39">
        <f t="shared" ref="E18:E19" si="3">C18-D18</f>
        <v>250</v>
      </c>
      <c r="F18" s="28"/>
      <c r="G18" s="26"/>
      <c r="H18" s="26"/>
      <c r="I18" s="26"/>
      <c r="J18" s="26"/>
      <c r="K18" s="31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</row>
    <row r="19">
      <c r="A19" s="37"/>
      <c r="B19" s="38" t="s">
        <v>8</v>
      </c>
      <c r="C19" s="39">
        <f t="shared" ref="C19:D19" si="2">SUM(C51,C56,C65,C71+C79,C87)</f>
        <v>2598</v>
      </c>
      <c r="D19" s="39">
        <f t="shared" si="2"/>
        <v>2500</v>
      </c>
      <c r="E19" s="39">
        <f t="shared" si="3"/>
        <v>98</v>
      </c>
      <c r="F19" s="28"/>
      <c r="G19" s="26"/>
      <c r="H19" s="26"/>
      <c r="I19" s="26"/>
      <c r="J19" s="26"/>
      <c r="K19" s="31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</row>
    <row r="20">
      <c r="A20" s="19"/>
      <c r="B20" s="40"/>
      <c r="C20" s="22"/>
      <c r="D20" s="22"/>
      <c r="E20" s="22"/>
      <c r="F20" s="26"/>
      <c r="G20" s="26"/>
      <c r="H20" s="26"/>
      <c r="I20" s="26"/>
      <c r="J20" s="26"/>
      <c r="K20" s="31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</row>
    <row r="21">
      <c r="A21" s="19"/>
      <c r="B21" s="28"/>
      <c r="C21" s="26"/>
      <c r="D21" s="26"/>
      <c r="E21" s="26"/>
      <c r="F21" s="26"/>
      <c r="G21" s="26"/>
      <c r="H21" s="26"/>
      <c r="I21" s="26"/>
      <c r="J21" s="26"/>
      <c r="K21" s="31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</row>
    <row r="22">
      <c r="A22" s="19"/>
      <c r="B22" s="28"/>
      <c r="C22" s="26"/>
      <c r="D22" s="26"/>
      <c r="E22" s="26"/>
      <c r="G22" s="26"/>
      <c r="H22" s="26"/>
      <c r="I22" s="26"/>
      <c r="J22" s="26"/>
      <c r="K22" s="31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</row>
    <row r="23">
      <c r="A23" s="20"/>
      <c r="B23" s="41" t="s">
        <v>9</v>
      </c>
      <c r="C23" s="42" t="s">
        <v>4</v>
      </c>
      <c r="D23" s="42" t="s">
        <v>5</v>
      </c>
      <c r="E23" s="41" t="s">
        <v>6</v>
      </c>
      <c r="F23" s="26"/>
      <c r="G23" s="26"/>
      <c r="H23" s="26"/>
      <c r="I23" s="26"/>
      <c r="J23" s="26"/>
      <c r="K23" s="31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</row>
    <row r="24" ht="24.0" customHeight="1">
      <c r="A24" s="43"/>
      <c r="B24" s="44" t="s">
        <v>10</v>
      </c>
      <c r="C24" s="45"/>
      <c r="D24" s="45"/>
      <c r="E24" s="45"/>
      <c r="F24" s="46"/>
      <c r="G24" s="26"/>
      <c r="H24" s="26"/>
      <c r="I24" s="26"/>
      <c r="J24" s="26"/>
      <c r="K24" s="31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</row>
    <row r="25" ht="15.75" customHeight="1">
      <c r="A25" s="19"/>
      <c r="B25" s="47" t="s">
        <v>11</v>
      </c>
      <c r="C25" s="48">
        <v>6000.0</v>
      </c>
      <c r="D25" s="49">
        <v>6000.0</v>
      </c>
      <c r="E25" s="50">
        <f t="shared" ref="E25:E31" si="4">D25-C25</f>
        <v>0</v>
      </c>
      <c r="F25" s="51"/>
      <c r="G25" s="26"/>
      <c r="H25" s="26"/>
      <c r="I25" s="26"/>
      <c r="J25" s="26"/>
      <c r="K25" s="31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</row>
    <row r="26" ht="15.75" customHeight="1">
      <c r="A26" s="19"/>
      <c r="B26" s="47" t="s">
        <v>12</v>
      </c>
      <c r="C26" s="49">
        <v>200.0</v>
      </c>
      <c r="D26" s="49">
        <v>150.0</v>
      </c>
      <c r="E26" s="50">
        <f t="shared" si="4"/>
        <v>-50</v>
      </c>
      <c r="F26" s="51"/>
      <c r="G26" s="26"/>
      <c r="H26" s="26"/>
      <c r="I26" s="26"/>
      <c r="J26" s="26"/>
      <c r="K26" s="31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</row>
    <row r="27" ht="15.75" customHeight="1">
      <c r="A27" s="19"/>
      <c r="B27" s="47" t="s">
        <v>13</v>
      </c>
      <c r="C27" s="49">
        <v>100.0</v>
      </c>
      <c r="D27" s="49">
        <v>100.0</v>
      </c>
      <c r="E27" s="50">
        <f t="shared" si="4"/>
        <v>0</v>
      </c>
      <c r="F27" s="51"/>
      <c r="G27" s="26"/>
      <c r="H27" s="26"/>
      <c r="I27" s="26"/>
      <c r="J27" s="26"/>
      <c r="K27" s="31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</row>
    <row r="28" ht="15.75" customHeight="1">
      <c r="A28" s="19"/>
      <c r="B28" s="47" t="s">
        <v>14</v>
      </c>
      <c r="C28" s="49">
        <v>55.0</v>
      </c>
      <c r="D28" s="49">
        <v>20.0</v>
      </c>
      <c r="E28" s="50">
        <f t="shared" si="4"/>
        <v>-35</v>
      </c>
      <c r="F28" s="51"/>
      <c r="G28" s="26"/>
      <c r="H28" s="26"/>
      <c r="I28" s="26"/>
      <c r="J28" s="26"/>
      <c r="K28" s="31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</row>
    <row r="29" ht="15.75" customHeight="1">
      <c r="A29" s="19"/>
      <c r="B29" s="47" t="s">
        <v>15</v>
      </c>
      <c r="C29" s="49">
        <v>500.0</v>
      </c>
      <c r="D29" s="49">
        <v>500.0</v>
      </c>
      <c r="E29" s="50">
        <f t="shared" si="4"/>
        <v>0</v>
      </c>
      <c r="F29" s="51"/>
      <c r="G29" s="26"/>
      <c r="H29" s="26"/>
      <c r="I29" s="26"/>
      <c r="J29" s="26"/>
      <c r="K29" s="31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</row>
    <row r="30" ht="15.75" customHeight="1">
      <c r="A30" s="19"/>
      <c r="B30" s="47" t="s">
        <v>16</v>
      </c>
      <c r="C30" s="49">
        <v>300.0</v>
      </c>
      <c r="D30" s="49">
        <v>200.0</v>
      </c>
      <c r="E30" s="50">
        <f t="shared" si="4"/>
        <v>-100</v>
      </c>
      <c r="F30" s="51"/>
      <c r="G30" s="26"/>
      <c r="H30" s="26"/>
      <c r="I30" s="26"/>
      <c r="J30" s="26"/>
      <c r="K30" s="31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</row>
    <row r="31" ht="15.75" customHeight="1">
      <c r="A31" s="19"/>
      <c r="B31" s="47" t="s">
        <v>17</v>
      </c>
      <c r="C31" s="49">
        <v>115.0</v>
      </c>
      <c r="D31" s="49">
        <v>50.0</v>
      </c>
      <c r="E31" s="50">
        <f t="shared" si="4"/>
        <v>-65</v>
      </c>
      <c r="F31" s="51"/>
      <c r="G31" s="26"/>
      <c r="H31" s="26"/>
      <c r="I31" s="26"/>
      <c r="J31" s="26"/>
      <c r="K31" s="31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</row>
    <row r="32" ht="15.75" customHeight="1">
      <c r="A32" s="19"/>
      <c r="B32" s="52"/>
      <c r="C32" s="45"/>
      <c r="D32" s="45"/>
      <c r="E32" s="45"/>
      <c r="F32" s="51"/>
      <c r="G32" s="26"/>
      <c r="H32" s="26"/>
      <c r="I32" s="26"/>
      <c r="J32" s="26"/>
      <c r="K32" s="31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</row>
    <row r="33" ht="15.75" customHeight="1">
      <c r="A33" s="53"/>
      <c r="B33" s="54" t="s">
        <v>18</v>
      </c>
      <c r="C33" s="55">
        <f t="shared" ref="C33:D33" si="5">SUM(C25:C31)</f>
        <v>7270</v>
      </c>
      <c r="D33" s="55">
        <f t="shared" si="5"/>
        <v>7020</v>
      </c>
      <c r="E33" s="56"/>
      <c r="F33" s="26"/>
      <c r="G33" s="26"/>
      <c r="H33" s="26"/>
      <c r="I33" s="26"/>
      <c r="J33" s="26"/>
      <c r="K33" s="31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</row>
    <row r="34" ht="15.75" customHeight="1">
      <c r="A34" s="20"/>
      <c r="B34" s="57"/>
      <c r="C34" s="57"/>
      <c r="D34" s="57"/>
      <c r="E34" s="57"/>
      <c r="F34" s="28"/>
      <c r="G34" s="26"/>
      <c r="H34" s="26"/>
      <c r="I34" s="26"/>
      <c r="J34" s="26"/>
      <c r="K34" s="31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</row>
    <row r="35" ht="15.75" customHeight="1">
      <c r="A35" s="20"/>
      <c r="B35" s="57"/>
      <c r="C35" s="57"/>
      <c r="D35" s="57"/>
      <c r="E35" s="57"/>
      <c r="F35" s="28"/>
      <c r="G35" s="26"/>
      <c r="H35" s="26"/>
      <c r="I35" s="26"/>
      <c r="J35" s="26"/>
      <c r="K35" s="31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</row>
    <row r="36" ht="15.75" customHeight="1">
      <c r="A36" s="20"/>
      <c r="B36" s="57"/>
      <c r="C36" s="57"/>
      <c r="D36" s="57"/>
      <c r="E36" s="57"/>
      <c r="F36" s="28"/>
      <c r="G36" s="26"/>
      <c r="H36" s="26"/>
      <c r="I36" s="26"/>
      <c r="J36" s="26"/>
      <c r="K36" s="31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</row>
    <row r="37" ht="15.75" customHeight="1">
      <c r="A37" s="58"/>
      <c r="B37" s="59" t="s">
        <v>19</v>
      </c>
      <c r="C37" s="60" t="s">
        <v>4</v>
      </c>
      <c r="D37" s="60" t="s">
        <v>5</v>
      </c>
      <c r="E37" s="61" t="s">
        <v>6</v>
      </c>
      <c r="F37" s="62"/>
      <c r="G37" s="26"/>
      <c r="H37" s="26"/>
      <c r="I37" s="26"/>
      <c r="J37" s="26"/>
      <c r="K37" s="25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</row>
    <row r="38" ht="23.25" customHeight="1">
      <c r="A38" s="43"/>
      <c r="B38" s="63" t="s">
        <v>20</v>
      </c>
      <c r="C38" s="64"/>
      <c r="D38" s="64"/>
      <c r="E38" s="64"/>
      <c r="F38" s="46"/>
      <c r="G38" s="26"/>
      <c r="H38" s="26"/>
      <c r="I38" s="26"/>
      <c r="J38" s="31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ht="15.75" customHeight="1">
      <c r="A39" s="19"/>
      <c r="B39" s="65" t="s">
        <v>21</v>
      </c>
      <c r="C39" s="66">
        <v>2250.0</v>
      </c>
      <c r="D39" s="66">
        <v>2250.0</v>
      </c>
      <c r="E39" s="67">
        <f t="shared" ref="E39:E49" si="6">D39-C39</f>
        <v>0</v>
      </c>
      <c r="F39" s="51"/>
      <c r="G39" s="26"/>
      <c r="H39" s="26"/>
      <c r="I39" s="26"/>
      <c r="J39" s="31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ht="15.75" customHeight="1">
      <c r="A40" s="19"/>
      <c r="B40" s="65" t="s">
        <v>22</v>
      </c>
      <c r="C40" s="68">
        <v>200.0</v>
      </c>
      <c r="D40" s="68">
        <v>250.0</v>
      </c>
      <c r="E40" s="69">
        <f t="shared" si="6"/>
        <v>50</v>
      </c>
      <c r="F40" s="51"/>
      <c r="G40" s="26"/>
      <c r="H40" s="26"/>
      <c r="I40" s="26"/>
      <c r="J40" s="31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</row>
    <row r="41" ht="15.75" customHeight="1">
      <c r="A41" s="19"/>
      <c r="B41" s="65" t="s">
        <v>23</v>
      </c>
      <c r="C41" s="66">
        <v>40.0</v>
      </c>
      <c r="D41" s="66"/>
      <c r="E41" s="69">
        <f t="shared" si="6"/>
        <v>-40</v>
      </c>
      <c r="F41" s="51"/>
      <c r="G41" s="26"/>
      <c r="H41" s="26"/>
      <c r="I41" s="26"/>
      <c r="J41" s="31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</row>
    <row r="42" ht="15.75" customHeight="1">
      <c r="A42" s="19"/>
      <c r="B42" s="65" t="s">
        <v>24</v>
      </c>
      <c r="C42" s="66">
        <v>44.0</v>
      </c>
      <c r="D42" s="66"/>
      <c r="E42" s="69">
        <f t="shared" si="6"/>
        <v>-44</v>
      </c>
      <c r="F42" s="51"/>
      <c r="G42" s="26"/>
      <c r="H42" s="26"/>
      <c r="I42" s="26"/>
      <c r="J42" s="31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</row>
    <row r="43" ht="15.75" customHeight="1">
      <c r="A43" s="19"/>
      <c r="B43" s="65" t="s">
        <v>25</v>
      </c>
      <c r="C43" s="66">
        <v>20.0</v>
      </c>
      <c r="D43" s="66"/>
      <c r="E43" s="69">
        <f t="shared" si="6"/>
        <v>-20</v>
      </c>
      <c r="F43" s="51"/>
      <c r="G43" s="26"/>
      <c r="H43" s="26"/>
      <c r="I43" s="26"/>
      <c r="J43" s="31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</row>
    <row r="44" ht="15.75" customHeight="1">
      <c r="A44" s="19"/>
      <c r="B44" s="65" t="s">
        <v>26</v>
      </c>
      <c r="C44" s="66">
        <v>15.0</v>
      </c>
      <c r="D44" s="66"/>
      <c r="E44" s="69">
        <f t="shared" si="6"/>
        <v>-15</v>
      </c>
      <c r="F44" s="51"/>
      <c r="G44" s="26"/>
      <c r="H44" s="26"/>
      <c r="I44" s="26"/>
      <c r="J44" s="31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</row>
    <row r="45" ht="15.75" customHeight="1">
      <c r="A45" s="19"/>
      <c r="B45" s="65" t="s">
        <v>27</v>
      </c>
      <c r="C45" s="66"/>
      <c r="D45" s="66"/>
      <c r="E45" s="67">
        <f t="shared" si="6"/>
        <v>0</v>
      </c>
      <c r="F45" s="51"/>
      <c r="G45" s="26"/>
      <c r="H45" s="26"/>
      <c r="I45" s="26"/>
      <c r="J45" s="31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</row>
    <row r="46" ht="15.75" customHeight="1">
      <c r="A46" s="19"/>
      <c r="B46" s="65" t="s">
        <v>28</v>
      </c>
      <c r="C46" s="66">
        <v>29.0</v>
      </c>
      <c r="D46" s="66"/>
      <c r="E46" s="50">
        <f t="shared" si="6"/>
        <v>-29</v>
      </c>
      <c r="F46" s="51"/>
      <c r="G46" s="26"/>
      <c r="H46" s="26"/>
      <c r="I46" s="26"/>
      <c r="J46" s="31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ht="15.75" customHeight="1">
      <c r="A47" s="19"/>
      <c r="B47" s="65" t="s">
        <v>29</v>
      </c>
      <c r="C47" s="66"/>
      <c r="D47" s="66"/>
      <c r="E47" s="67">
        <f t="shared" si="6"/>
        <v>0</v>
      </c>
      <c r="F47" s="51"/>
      <c r="G47" s="26"/>
      <c r="H47" s="26"/>
      <c r="I47" s="26"/>
      <c r="J47" s="31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</row>
    <row r="48" ht="15.75" customHeight="1">
      <c r="A48" s="19"/>
      <c r="B48" s="65" t="s">
        <v>30</v>
      </c>
      <c r="C48" s="66"/>
      <c r="D48" s="66"/>
      <c r="E48" s="67">
        <f t="shared" si="6"/>
        <v>0</v>
      </c>
      <c r="F48" s="51"/>
      <c r="G48" s="26"/>
      <c r="H48" s="26"/>
      <c r="I48" s="26"/>
      <c r="J48" s="31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</row>
    <row r="49" ht="15.75" customHeight="1">
      <c r="A49" s="19"/>
      <c r="B49" s="65" t="s">
        <v>31</v>
      </c>
      <c r="C49" s="70"/>
      <c r="D49" s="70"/>
      <c r="E49" s="67">
        <f t="shared" si="6"/>
        <v>0</v>
      </c>
      <c r="F49" s="51"/>
      <c r="G49" s="26"/>
      <c r="H49" s="26"/>
      <c r="I49" s="26"/>
      <c r="J49" s="31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</row>
    <row r="50" ht="15.75" customHeight="1">
      <c r="A50" s="19"/>
      <c r="B50" s="65" t="s">
        <v>32</v>
      </c>
      <c r="C50" s="71"/>
      <c r="D50" s="71"/>
      <c r="E50" s="67"/>
      <c r="F50" s="51"/>
      <c r="G50" s="26"/>
      <c r="H50" s="26"/>
      <c r="I50" s="26"/>
      <c r="J50" s="31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</row>
    <row r="51" ht="15.75" customHeight="1">
      <c r="A51" s="19"/>
      <c r="B51" s="72"/>
      <c r="C51" s="73">
        <f t="shared" ref="C51:D51" si="7">SUM(C39:C50)</f>
        <v>2598</v>
      </c>
      <c r="D51" s="73">
        <f t="shared" si="7"/>
        <v>2500</v>
      </c>
      <c r="E51" s="74"/>
      <c r="F51" s="51"/>
      <c r="G51" s="26"/>
      <c r="H51" s="26"/>
      <c r="I51" s="26"/>
      <c r="J51" s="31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</row>
    <row r="52" ht="24.0" customHeight="1">
      <c r="A52" s="43"/>
      <c r="B52" s="63" t="s">
        <v>33</v>
      </c>
      <c r="C52" s="64"/>
      <c r="D52" s="64"/>
      <c r="E52" s="64"/>
      <c r="F52" s="75"/>
      <c r="G52" s="26"/>
      <c r="H52" s="26"/>
      <c r="I52" s="26"/>
      <c r="J52" s="31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</row>
    <row r="53" ht="15.75" customHeight="1">
      <c r="A53" s="19"/>
      <c r="B53" s="65" t="s">
        <v>34</v>
      </c>
      <c r="C53" s="66"/>
      <c r="D53" s="66"/>
      <c r="E53" s="67">
        <f t="shared" ref="E53:E55" si="8">D53-C53</f>
        <v>0</v>
      </c>
      <c r="F53" s="46"/>
      <c r="G53" s="26"/>
      <c r="H53" s="26"/>
      <c r="I53" s="26"/>
      <c r="J53" s="31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</row>
    <row r="54" ht="15.75" customHeight="1">
      <c r="A54" s="19"/>
      <c r="B54" s="65" t="s">
        <v>35</v>
      </c>
      <c r="C54" s="66"/>
      <c r="D54" s="66"/>
      <c r="E54" s="67">
        <f t="shared" si="8"/>
        <v>0</v>
      </c>
      <c r="F54" s="51"/>
      <c r="G54" s="26"/>
      <c r="H54" s="26"/>
      <c r="I54" s="26"/>
      <c r="J54" s="31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</row>
    <row r="55" ht="15.75" customHeight="1">
      <c r="A55" s="19"/>
      <c r="B55" s="65" t="s">
        <v>36</v>
      </c>
      <c r="C55" s="66"/>
      <c r="D55" s="66"/>
      <c r="E55" s="67">
        <f t="shared" si="8"/>
        <v>0</v>
      </c>
      <c r="F55" s="51"/>
      <c r="G55" s="26"/>
      <c r="H55" s="26"/>
      <c r="I55" s="26"/>
      <c r="J55" s="31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</row>
    <row r="56" ht="16.5" customHeight="1">
      <c r="A56" s="19"/>
      <c r="B56" s="65"/>
      <c r="C56" s="76">
        <f t="shared" ref="C56:D56" si="9">SUM(C53:C55)</f>
        <v>0</v>
      </c>
      <c r="D56" s="76">
        <f t="shared" si="9"/>
        <v>0</v>
      </c>
      <c r="E56" s="67"/>
      <c r="F56" s="51"/>
      <c r="G56" s="26"/>
      <c r="H56" s="26"/>
      <c r="I56" s="26"/>
      <c r="J56" s="31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</row>
    <row r="57" ht="24.0" customHeight="1">
      <c r="A57" s="43"/>
      <c r="B57" s="63" t="s">
        <v>37</v>
      </c>
      <c r="C57" s="64"/>
      <c r="D57" s="64"/>
      <c r="E57" s="64"/>
      <c r="F57" s="75"/>
      <c r="G57" s="26"/>
      <c r="H57" s="26"/>
      <c r="I57" s="26"/>
      <c r="J57" s="31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</row>
    <row r="58" ht="15.75" customHeight="1">
      <c r="A58" s="19"/>
      <c r="B58" s="65" t="s">
        <v>38</v>
      </c>
      <c r="C58" s="66"/>
      <c r="D58" s="66"/>
      <c r="E58" s="67">
        <f t="shared" ref="E58:E64" si="10">D58-C58</f>
        <v>0</v>
      </c>
      <c r="F58" s="46"/>
      <c r="G58" s="26"/>
      <c r="H58" s="26"/>
      <c r="I58" s="26"/>
      <c r="J58" s="31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</row>
    <row r="59" ht="15.75" customHeight="1">
      <c r="A59" s="19"/>
      <c r="B59" s="65" t="s">
        <v>39</v>
      </c>
      <c r="C59" s="66"/>
      <c r="D59" s="66"/>
      <c r="E59" s="67">
        <f t="shared" si="10"/>
        <v>0</v>
      </c>
      <c r="F59" s="51"/>
      <c r="G59" s="26"/>
      <c r="H59" s="26"/>
      <c r="I59" s="26"/>
      <c r="J59" s="31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</row>
    <row r="60" ht="15.75" customHeight="1">
      <c r="A60" s="19"/>
      <c r="B60" s="65" t="s">
        <v>40</v>
      </c>
      <c r="C60" s="66"/>
      <c r="D60" s="66"/>
      <c r="E60" s="67">
        <f t="shared" si="10"/>
        <v>0</v>
      </c>
      <c r="F60" s="51"/>
      <c r="G60" s="26"/>
      <c r="H60" s="26"/>
      <c r="I60" s="26"/>
      <c r="J60" s="31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</row>
    <row r="61" ht="15.75" customHeight="1">
      <c r="A61" s="19"/>
      <c r="B61" s="65" t="s">
        <v>41</v>
      </c>
      <c r="C61" s="66"/>
      <c r="D61" s="66"/>
      <c r="E61" s="67">
        <f t="shared" si="10"/>
        <v>0</v>
      </c>
      <c r="F61" s="51"/>
      <c r="G61" s="26"/>
      <c r="H61" s="26"/>
      <c r="I61" s="26"/>
      <c r="J61" s="31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</row>
    <row r="62" ht="15.75" customHeight="1">
      <c r="A62" s="19"/>
      <c r="B62" s="65" t="s">
        <v>42</v>
      </c>
      <c r="C62" s="66"/>
      <c r="D62" s="66"/>
      <c r="E62" s="67">
        <f t="shared" si="10"/>
        <v>0</v>
      </c>
      <c r="F62" s="51"/>
      <c r="G62" s="26"/>
      <c r="H62" s="26"/>
      <c r="I62" s="26"/>
      <c r="J62" s="31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</row>
    <row r="63" ht="15.75" customHeight="1">
      <c r="A63" s="19"/>
      <c r="B63" s="65" t="s">
        <v>43</v>
      </c>
      <c r="C63" s="66"/>
      <c r="D63" s="66"/>
      <c r="E63" s="67">
        <f t="shared" si="10"/>
        <v>0</v>
      </c>
      <c r="F63" s="51"/>
      <c r="G63" s="26"/>
      <c r="H63" s="26"/>
      <c r="I63" s="26"/>
      <c r="J63" s="31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</row>
    <row r="64" ht="15.75" customHeight="1">
      <c r="A64" s="19"/>
      <c r="B64" s="65" t="s">
        <v>44</v>
      </c>
      <c r="C64" s="66"/>
      <c r="D64" s="66"/>
      <c r="E64" s="67">
        <f t="shared" si="10"/>
        <v>0</v>
      </c>
      <c r="F64" s="51"/>
      <c r="G64" s="26"/>
      <c r="H64" s="26"/>
      <c r="I64" s="26"/>
      <c r="J64" s="31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</row>
    <row r="65" ht="15.75" customHeight="1">
      <c r="A65" s="19"/>
      <c r="B65" s="65"/>
      <c r="C65" s="76">
        <f t="shared" ref="C65:D65" si="11">SUM(C58:C64)</f>
        <v>0</v>
      </c>
      <c r="D65" s="76">
        <f t="shared" si="11"/>
        <v>0</v>
      </c>
      <c r="E65" s="67"/>
      <c r="F65" s="51"/>
      <c r="G65" s="26"/>
      <c r="H65" s="26"/>
      <c r="I65" s="26"/>
      <c r="J65" s="31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</row>
    <row r="66" ht="24.0" customHeight="1">
      <c r="A66" s="43"/>
      <c r="B66" s="63" t="s">
        <v>45</v>
      </c>
      <c r="C66" s="64"/>
      <c r="D66" s="64"/>
      <c r="E66" s="64"/>
      <c r="F66" s="75"/>
      <c r="G66" s="26"/>
      <c r="H66" s="26"/>
      <c r="I66" s="26"/>
      <c r="J66" s="31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</row>
    <row r="67" ht="17.25" customHeight="1">
      <c r="A67" s="19"/>
      <c r="B67" s="65" t="s">
        <v>46</v>
      </c>
      <c r="C67" s="68"/>
      <c r="D67" s="66"/>
      <c r="E67" s="67">
        <f t="shared" ref="E67:E70" si="12">D67-C67</f>
        <v>0</v>
      </c>
      <c r="F67" s="46"/>
      <c r="G67" s="26"/>
      <c r="H67" s="26"/>
      <c r="I67" s="26"/>
      <c r="J67" s="31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</row>
    <row r="68" ht="15.75" customHeight="1">
      <c r="A68" s="19"/>
      <c r="B68" s="65" t="s">
        <v>47</v>
      </c>
      <c r="C68" s="66"/>
      <c r="D68" s="66"/>
      <c r="E68" s="67">
        <f t="shared" si="12"/>
        <v>0</v>
      </c>
      <c r="F68" s="51"/>
      <c r="G68" s="26"/>
      <c r="H68" s="26"/>
      <c r="I68" s="26"/>
      <c r="J68" s="31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</row>
    <row r="69" ht="17.25" customHeight="1">
      <c r="A69" s="19"/>
      <c r="B69" s="65" t="s">
        <v>48</v>
      </c>
      <c r="C69" s="66"/>
      <c r="D69" s="66"/>
      <c r="E69" s="67">
        <f t="shared" si="12"/>
        <v>0</v>
      </c>
      <c r="F69" s="51"/>
      <c r="G69" s="26"/>
      <c r="H69" s="26"/>
      <c r="I69" s="26"/>
      <c r="J69" s="31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</row>
    <row r="70" ht="16.5" customHeight="1">
      <c r="A70" s="19"/>
      <c r="B70" s="65" t="s">
        <v>49</v>
      </c>
      <c r="C70" s="66"/>
      <c r="D70" s="66"/>
      <c r="E70" s="67">
        <f t="shared" si="12"/>
        <v>0</v>
      </c>
      <c r="F70" s="51"/>
      <c r="G70" s="26"/>
      <c r="H70" s="26"/>
      <c r="I70" s="26"/>
      <c r="J70" s="31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</row>
    <row r="71" ht="18.0" customHeight="1">
      <c r="A71" s="19"/>
      <c r="B71" s="65"/>
      <c r="C71" s="76">
        <f>SUM(C67:C70)</f>
        <v>0</v>
      </c>
      <c r="D71" s="76"/>
      <c r="E71" s="67"/>
      <c r="F71" s="51"/>
      <c r="G71" s="26"/>
      <c r="H71" s="26"/>
      <c r="I71" s="26"/>
      <c r="J71" s="31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</row>
    <row r="72" ht="24.0" customHeight="1">
      <c r="A72" s="43"/>
      <c r="B72" s="63" t="s">
        <v>50</v>
      </c>
      <c r="C72" s="64"/>
      <c r="D72" s="64"/>
      <c r="E72" s="64"/>
      <c r="F72" s="75"/>
      <c r="G72" s="26"/>
      <c r="H72" s="26"/>
      <c r="I72" s="26"/>
      <c r="J72" s="31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</row>
    <row r="73" ht="15.75" customHeight="1">
      <c r="A73" s="19"/>
      <c r="B73" s="65" t="s">
        <v>51</v>
      </c>
      <c r="C73" s="66"/>
      <c r="D73" s="66"/>
      <c r="E73" s="67">
        <f t="shared" ref="E73:E78" si="13">D73-C73</f>
        <v>0</v>
      </c>
      <c r="F73" s="46"/>
      <c r="G73" s="26"/>
      <c r="H73" s="26"/>
      <c r="I73" s="26"/>
      <c r="J73" s="31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</row>
    <row r="74" ht="15.75" customHeight="1">
      <c r="A74" s="19"/>
      <c r="B74" s="65" t="s">
        <v>52</v>
      </c>
      <c r="C74" s="66"/>
      <c r="D74" s="66"/>
      <c r="E74" s="67">
        <f t="shared" si="13"/>
        <v>0</v>
      </c>
      <c r="F74" s="51"/>
      <c r="G74" s="26"/>
      <c r="H74" s="26"/>
      <c r="I74" s="26"/>
      <c r="J74" s="31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</row>
    <row r="75" ht="15.75" customHeight="1">
      <c r="A75" s="19"/>
      <c r="B75" s="65" t="s">
        <v>53</v>
      </c>
      <c r="C75" s="66"/>
      <c r="D75" s="66"/>
      <c r="E75" s="67">
        <f t="shared" si="13"/>
        <v>0</v>
      </c>
      <c r="F75" s="51"/>
      <c r="G75" s="26"/>
      <c r="H75" s="26"/>
      <c r="I75" s="26"/>
      <c r="J75" s="31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</row>
    <row r="76" ht="15.75" customHeight="1">
      <c r="A76" s="19"/>
      <c r="B76" s="65" t="s">
        <v>54</v>
      </c>
      <c r="C76" s="66"/>
      <c r="D76" s="66"/>
      <c r="E76" s="67">
        <f t="shared" si="13"/>
        <v>0</v>
      </c>
      <c r="F76" s="51"/>
      <c r="G76" s="26"/>
      <c r="H76" s="26"/>
      <c r="I76" s="26"/>
      <c r="J76" s="31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</row>
    <row r="77" ht="15.75" customHeight="1">
      <c r="A77" s="19"/>
      <c r="B77" s="65" t="s">
        <v>55</v>
      </c>
      <c r="C77" s="66"/>
      <c r="D77" s="66"/>
      <c r="E77" s="67">
        <f t="shared" si="13"/>
        <v>0</v>
      </c>
      <c r="F77" s="51"/>
      <c r="G77" s="26"/>
      <c r="H77" s="26"/>
      <c r="I77" s="26"/>
      <c r="J77" s="31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</row>
    <row r="78" ht="15.75" customHeight="1">
      <c r="A78" s="19"/>
      <c r="B78" s="65" t="s">
        <v>56</v>
      </c>
      <c r="C78" s="66"/>
      <c r="D78" s="66"/>
      <c r="E78" s="67">
        <f t="shared" si="13"/>
        <v>0</v>
      </c>
      <c r="F78" s="51"/>
      <c r="G78" s="26"/>
      <c r="H78" s="26"/>
      <c r="I78" s="26"/>
      <c r="J78" s="31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</row>
    <row r="79" ht="18.0" customHeight="1">
      <c r="A79" s="19"/>
      <c r="B79" s="65"/>
      <c r="C79" s="76">
        <f t="shared" ref="C79:D79" si="14">SUM(C73:C78)</f>
        <v>0</v>
      </c>
      <c r="D79" s="76">
        <f t="shared" si="14"/>
        <v>0</v>
      </c>
      <c r="E79" s="67"/>
      <c r="F79" s="51"/>
      <c r="G79" s="26"/>
      <c r="H79" s="26"/>
      <c r="I79" s="26"/>
      <c r="J79" s="31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</row>
    <row r="80" ht="24.75" customHeight="1">
      <c r="A80" s="43"/>
      <c r="B80" s="63" t="s">
        <v>57</v>
      </c>
      <c r="C80" s="64"/>
      <c r="D80" s="64"/>
      <c r="E80" s="64"/>
      <c r="F80" s="75"/>
      <c r="G80" s="26"/>
      <c r="H80" s="26"/>
      <c r="I80" s="26"/>
      <c r="J80" s="31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</row>
    <row r="81" ht="15.75" customHeight="1">
      <c r="A81" s="19"/>
      <c r="B81" s="65" t="s">
        <v>58</v>
      </c>
      <c r="C81" s="66"/>
      <c r="D81" s="66"/>
      <c r="E81" s="67">
        <f t="shared" ref="E81:E86" si="15">D81-C81</f>
        <v>0</v>
      </c>
      <c r="F81" s="46"/>
      <c r="G81" s="26"/>
      <c r="H81" s="26"/>
      <c r="I81" s="26"/>
      <c r="J81" s="31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</row>
    <row r="82" ht="15.75" customHeight="1">
      <c r="A82" s="19"/>
      <c r="B82" s="65" t="s">
        <v>59</v>
      </c>
      <c r="C82" s="66"/>
      <c r="D82" s="66"/>
      <c r="E82" s="67">
        <f t="shared" si="15"/>
        <v>0</v>
      </c>
      <c r="F82" s="51"/>
      <c r="G82" s="26"/>
      <c r="H82" s="26"/>
      <c r="I82" s="26"/>
      <c r="J82" s="31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</row>
    <row r="83" ht="15.75" customHeight="1">
      <c r="A83" s="19"/>
      <c r="B83" s="65" t="s">
        <v>60</v>
      </c>
      <c r="C83" s="66"/>
      <c r="D83" s="66"/>
      <c r="E83" s="67">
        <f t="shared" si="15"/>
        <v>0</v>
      </c>
      <c r="F83" s="51"/>
      <c r="G83" s="26"/>
      <c r="H83" s="26"/>
      <c r="I83" s="26"/>
      <c r="J83" s="31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</row>
    <row r="84" ht="15.75" customHeight="1">
      <c r="A84" s="19"/>
      <c r="B84" s="65" t="s">
        <v>61</v>
      </c>
      <c r="C84" s="66"/>
      <c r="D84" s="66"/>
      <c r="E84" s="67">
        <f t="shared" si="15"/>
        <v>0</v>
      </c>
      <c r="F84" s="51"/>
      <c r="G84" s="26"/>
      <c r="H84" s="26"/>
      <c r="I84" s="26"/>
      <c r="J84" s="31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</row>
    <row r="85" ht="15.75" customHeight="1">
      <c r="A85" s="19"/>
      <c r="B85" s="65" t="s">
        <v>62</v>
      </c>
      <c r="C85" s="66"/>
      <c r="D85" s="66"/>
      <c r="E85" s="67">
        <f t="shared" si="15"/>
        <v>0</v>
      </c>
      <c r="F85" s="51"/>
      <c r="G85" s="26"/>
      <c r="H85" s="26"/>
      <c r="I85" s="26"/>
      <c r="J85" s="31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</row>
    <row r="86" ht="15.75" customHeight="1">
      <c r="A86" s="19"/>
      <c r="B86" s="65" t="s">
        <v>44</v>
      </c>
      <c r="C86" s="66"/>
      <c r="D86" s="66"/>
      <c r="E86" s="67">
        <f t="shared" si="15"/>
        <v>0</v>
      </c>
      <c r="F86" s="51"/>
      <c r="G86" s="26"/>
      <c r="H86" s="26"/>
      <c r="I86" s="26"/>
      <c r="J86" s="31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</row>
    <row r="87" ht="15.75" customHeight="1">
      <c r="A87" s="19"/>
      <c r="B87" s="65"/>
      <c r="C87" s="76">
        <f t="shared" ref="C87:D87" si="16">SUM(C81:C86)</f>
        <v>0</v>
      </c>
      <c r="D87" s="76">
        <f t="shared" si="16"/>
        <v>0</v>
      </c>
      <c r="E87" s="67"/>
      <c r="F87" s="51"/>
      <c r="G87" s="26"/>
      <c r="H87" s="26"/>
      <c r="I87" s="26"/>
      <c r="J87" s="31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</row>
    <row r="88" ht="15.75" customHeight="1">
      <c r="A88" s="77"/>
      <c r="B88" s="78"/>
      <c r="C88" s="79"/>
      <c r="D88" s="79"/>
      <c r="E88" s="80"/>
      <c r="F88" s="81"/>
      <c r="G88" s="81"/>
      <c r="H88" s="81"/>
      <c r="I88" s="81"/>
      <c r="J88" s="25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</row>
    <row r="89" ht="15.75" customHeight="1">
      <c r="A89" s="77"/>
      <c r="B89" s="82" t="s">
        <v>18</v>
      </c>
      <c r="C89" s="83">
        <f t="shared" ref="C89:D89" si="17">C87+C79+C71+C65+C56+C51</f>
        <v>2598</v>
      </c>
      <c r="D89" s="83">
        <f t="shared" si="17"/>
        <v>2500</v>
      </c>
      <c r="E89" s="84"/>
      <c r="F89" s="81"/>
      <c r="G89" s="81"/>
      <c r="H89" s="81"/>
      <c r="I89" s="81"/>
      <c r="J89" s="25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</row>
    <row r="90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</row>
    <row r="91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</row>
    <row r="92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</row>
    <row r="93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</row>
    <row r="94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</row>
    <row r="95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</row>
    <row r="96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</row>
    <row r="97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</row>
    <row r="98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</row>
    <row r="99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</row>
    <row r="100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</row>
    <row r="101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</row>
    <row r="102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</row>
    <row r="103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</row>
    <row r="104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</row>
    <row r="105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</row>
    <row r="106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</row>
    <row r="107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</row>
    <row r="108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</row>
    <row r="109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</row>
    <row r="110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</row>
    <row r="111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</row>
    <row r="112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</row>
    <row r="113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</row>
    <row r="114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</row>
    <row r="115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</row>
    <row r="116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</row>
    <row r="117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</row>
    <row r="118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</row>
    <row r="119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</row>
    <row r="120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</row>
    <row r="121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</row>
    <row r="122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</row>
    <row r="123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</row>
    <row r="124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</row>
    <row r="125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</row>
    <row r="126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</row>
    <row r="127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</row>
    <row r="128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</row>
    <row r="129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</row>
    <row r="130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</row>
    <row r="131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</row>
    <row r="132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</row>
    <row r="133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</row>
    <row r="134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</row>
    <row r="135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</row>
    <row r="136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</row>
    <row r="137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</row>
    <row r="138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</row>
    <row r="139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</row>
    <row r="140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</row>
    <row r="141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</row>
    <row r="142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</row>
    <row r="143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</row>
    <row r="144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</row>
    <row r="145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</row>
    <row r="146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</row>
    <row r="147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</row>
    <row r="148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</row>
    <row r="149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</row>
    <row r="150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</row>
    <row r="151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</row>
    <row r="152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</row>
    <row r="153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</row>
    <row r="154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</row>
    <row r="155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</row>
    <row r="156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</row>
    <row r="157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</row>
    <row r="158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</row>
    <row r="159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</row>
    <row r="160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</row>
    <row r="161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</row>
    <row r="162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</row>
    <row r="163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</row>
    <row r="164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</row>
    <row r="165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</row>
    <row r="166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</row>
    <row r="167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</row>
    <row r="168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</row>
    <row r="169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</row>
    <row r="170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</row>
    <row r="171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</row>
    <row r="172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</row>
    <row r="173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</row>
    <row r="174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</row>
    <row r="175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</row>
    <row r="176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</row>
    <row r="177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</row>
    <row r="178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</row>
    <row r="179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</row>
    <row r="180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</row>
    <row r="181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</row>
    <row r="182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</row>
    <row r="183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</row>
    <row r="184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</row>
    <row r="185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</row>
    <row r="186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</row>
    <row r="187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</row>
    <row r="188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</row>
    <row r="189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</row>
    <row r="190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</row>
    <row r="191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</row>
    <row r="192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</row>
    <row r="193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</row>
    <row r="194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</row>
    <row r="195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</row>
    <row r="196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</row>
    <row r="197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</row>
    <row r="198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</row>
    <row r="199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</row>
    <row r="200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</row>
    <row r="201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</row>
    <row r="202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</row>
    <row r="203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</row>
    <row r="204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</row>
    <row r="205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</row>
    <row r="206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</row>
    <row r="207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</row>
    <row r="208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</row>
    <row r="209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</row>
    <row r="210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</row>
    <row r="211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</row>
    <row r="212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</row>
    <row r="213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</row>
    <row r="214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</row>
    <row r="215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</row>
    <row r="216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</row>
    <row r="217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</row>
    <row r="218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</row>
    <row r="219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</row>
    <row r="220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</row>
    <row r="221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</row>
    <row r="222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</row>
    <row r="223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</row>
    <row r="224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</row>
    <row r="225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</row>
    <row r="226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</row>
    <row r="227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</row>
    <row r="228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</row>
    <row r="229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</row>
    <row r="230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</row>
    <row r="231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</row>
    <row r="232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</row>
    <row r="233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</row>
    <row r="234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</row>
    <row r="235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</row>
    <row r="236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</row>
    <row r="237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</row>
    <row r="238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</row>
    <row r="239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</row>
    <row r="240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</row>
    <row r="241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</row>
    <row r="242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</row>
    <row r="243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</row>
    <row r="244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</row>
    <row r="245" ht="15.75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</row>
    <row r="246" ht="15.75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</row>
    <row r="247" ht="15.75" customHeight="1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</row>
    <row r="248" ht="15.75" customHeight="1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</row>
    <row r="249" ht="15.75" customHeight="1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</row>
    <row r="250" ht="15.75" customHeight="1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</row>
    <row r="251" ht="15.75" customHeight="1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</row>
    <row r="252" ht="15.75" customHeight="1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</row>
    <row r="253" ht="15.75" customHeight="1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</row>
    <row r="254" ht="15.75" customHeight="1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</row>
    <row r="255" ht="15.75" customHeight="1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</row>
    <row r="256" ht="15.75" customHeight="1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</row>
    <row r="257" ht="15.75" customHeight="1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</row>
    <row r="258" ht="15.75" customHeight="1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</row>
    <row r="259" ht="15.75" customHeight="1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</row>
    <row r="260" ht="15.75" customHeight="1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</row>
    <row r="261" ht="15.75" customHeight="1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</row>
    <row r="262" ht="15.75" customHeight="1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</row>
    <row r="263" ht="15.75" customHeight="1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</row>
    <row r="264" ht="15.75" customHeight="1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</row>
    <row r="265" ht="15.75" customHeight="1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</row>
    <row r="266" ht="15.75" customHeight="1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</row>
    <row r="267" ht="15.75" customHeight="1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</row>
    <row r="268" ht="15.75" customHeight="1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</row>
    <row r="269" ht="15.75" customHeight="1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</row>
    <row r="270" ht="15.75" customHeight="1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</row>
    <row r="271" ht="15.75" customHeight="1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</row>
    <row r="272" ht="15.75" customHeight="1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</row>
    <row r="273" ht="15.75" customHeight="1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</row>
    <row r="274" ht="15.75" customHeight="1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</row>
    <row r="275" ht="15.75" customHeight="1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</row>
    <row r="276" ht="15.75" customHeight="1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</row>
    <row r="277" ht="15.75" customHeight="1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</row>
    <row r="278" ht="15.75" customHeight="1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</row>
    <row r="279" ht="15.75" customHeight="1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</row>
    <row r="280" ht="15.75" customHeight="1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</row>
    <row r="281" ht="15.75" customHeight="1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</row>
    <row r="282" ht="15.75" customHeight="1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</row>
    <row r="283" ht="15.75" customHeight="1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</row>
    <row r="284" ht="15.75" customHeight="1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</row>
    <row r="285" ht="15.75" customHeight="1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</row>
    <row r="286" ht="15.75" customHeight="1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</row>
    <row r="287" ht="15.75" customHeight="1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</row>
    <row r="288" ht="15.75" customHeight="1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</row>
    <row r="289" ht="15.75" customHeight="1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</row>
    <row r="290" ht="15.75" customHeight="1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</row>
    <row r="291" ht="15.75" customHeight="1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</row>
    <row r="292" ht="15.75" customHeight="1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</row>
    <row r="293" ht="15.75" customHeight="1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</row>
    <row r="294" ht="15.75" customHeight="1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</row>
    <row r="295" ht="15.75" customHeight="1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</row>
    <row r="296" ht="15.75" customHeight="1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</row>
    <row r="297" ht="15.75" customHeight="1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</row>
    <row r="298" ht="15.75" customHeight="1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</row>
    <row r="299" ht="15.75" customHeight="1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</row>
    <row r="300" ht="15.75" customHeight="1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</row>
    <row r="301" ht="15.75" customHeight="1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</row>
    <row r="302" ht="15.75" customHeight="1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</row>
    <row r="303" ht="15.75" customHeight="1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</row>
    <row r="304" ht="15.75" customHeight="1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</row>
    <row r="305" ht="15.75" customHeight="1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</row>
    <row r="306" ht="15.75" customHeight="1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</row>
    <row r="307" ht="15.75" customHeight="1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</row>
    <row r="308" ht="15.75" customHeight="1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</row>
    <row r="309" ht="15.75" customHeight="1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</row>
    <row r="310" ht="15.75" customHeight="1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</row>
    <row r="311" ht="15.75" customHeight="1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</row>
    <row r="312" ht="15.75" customHeight="1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</row>
    <row r="313" ht="15.75" customHeight="1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</row>
    <row r="314" ht="15.75" customHeight="1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</row>
    <row r="315" ht="15.75" customHeight="1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</row>
    <row r="316" ht="15.75" customHeight="1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</row>
    <row r="317" ht="15.75" customHeight="1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</row>
    <row r="318" ht="15.75" customHeight="1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</row>
    <row r="319" ht="15.75" customHeight="1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</row>
    <row r="320" ht="15.75" customHeight="1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</row>
    <row r="321" ht="15.75" customHeight="1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</row>
    <row r="322" ht="15.75" customHeight="1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</row>
    <row r="323" ht="15.75" customHeight="1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</row>
    <row r="324" ht="15.75" customHeight="1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</row>
    <row r="325" ht="15.75" customHeight="1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</row>
    <row r="326" ht="15.75" customHeight="1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</row>
    <row r="327" ht="15.75" customHeight="1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</row>
    <row r="328" ht="15.75" customHeight="1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</row>
    <row r="329" ht="15.75" customHeight="1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</row>
    <row r="330" ht="15.75" customHeight="1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</row>
    <row r="331" ht="15.75" customHeight="1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</row>
    <row r="332" ht="15.75" customHeight="1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</row>
    <row r="333" ht="15.75" customHeight="1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</row>
    <row r="334" ht="15.75" customHeight="1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</row>
    <row r="335" ht="15.75" customHeight="1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</row>
    <row r="336" ht="15.75" customHeight="1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</row>
    <row r="337" ht="15.75" customHeight="1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</row>
    <row r="338" ht="15.75" customHeight="1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</row>
    <row r="339" ht="15.75" customHeight="1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</row>
    <row r="340" ht="15.75" customHeight="1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</row>
    <row r="341" ht="15.75" customHeight="1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</row>
    <row r="342" ht="15.75" customHeight="1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</row>
    <row r="343" ht="15.75" customHeight="1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</row>
    <row r="344" ht="15.75" customHeight="1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</row>
    <row r="345" ht="15.75" customHeight="1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</row>
    <row r="346" ht="15.75" customHeight="1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</row>
    <row r="347" ht="15.75" customHeight="1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</row>
    <row r="348" ht="15.75" customHeight="1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</row>
    <row r="349" ht="15.75" customHeight="1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</row>
    <row r="350" ht="15.75" customHeight="1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</row>
    <row r="351" ht="15.75" customHeight="1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</row>
    <row r="352" ht="15.75" customHeight="1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</row>
    <row r="353" ht="15.75" customHeight="1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</row>
    <row r="354" ht="15.75" customHeight="1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</row>
    <row r="355" ht="15.75" customHeight="1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</row>
    <row r="356" ht="15.75" customHeight="1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</row>
    <row r="357" ht="15.75" customHeight="1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</row>
    <row r="358" ht="15.75" customHeight="1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</row>
    <row r="359" ht="15.75" customHeight="1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</row>
    <row r="360" ht="15.75" customHeight="1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</row>
    <row r="361" ht="15.75" customHeight="1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</row>
    <row r="362" ht="15.75" customHeight="1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</row>
    <row r="363" ht="15.75" customHeight="1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</row>
    <row r="364" ht="15.75" customHeight="1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</row>
    <row r="365" ht="15.75" customHeight="1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</row>
    <row r="366" ht="15.75" customHeight="1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</row>
    <row r="367" ht="15.75" customHeight="1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</row>
    <row r="368" ht="15.75" customHeight="1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</row>
    <row r="369" ht="15.75" customHeight="1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</row>
    <row r="370" ht="15.75" customHeight="1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</row>
    <row r="371" ht="15.75" customHeight="1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</row>
    <row r="372" ht="15.75" customHeight="1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</row>
    <row r="373" ht="15.75" customHeight="1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</row>
    <row r="374" ht="15.75" customHeight="1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</row>
    <row r="375" ht="15.75" customHeight="1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</row>
    <row r="376" ht="15.75" customHeight="1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</row>
    <row r="377" ht="15.75" customHeight="1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</row>
    <row r="378" ht="15.75" customHeight="1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</row>
    <row r="379" ht="15.75" customHeight="1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</row>
    <row r="380" ht="15.75" customHeight="1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</row>
    <row r="381" ht="15.75" customHeight="1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</row>
    <row r="382" ht="15.75" customHeight="1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</row>
    <row r="383" ht="15.75" customHeight="1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</row>
    <row r="384" ht="15.75" customHeight="1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</row>
    <row r="385" ht="15.75" customHeight="1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</row>
    <row r="386" ht="15.75" customHeight="1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</row>
    <row r="387" ht="15.75" customHeight="1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</row>
    <row r="388" ht="15.75" customHeight="1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</row>
    <row r="389" ht="15.75" customHeight="1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</row>
    <row r="390" ht="15.75" customHeight="1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</row>
    <row r="391" ht="15.75" customHeight="1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</row>
    <row r="392" ht="15.75" customHeight="1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</row>
    <row r="393" ht="15.75" customHeight="1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</row>
    <row r="394" ht="15.75" customHeight="1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</row>
    <row r="395" ht="15.75" customHeight="1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</row>
    <row r="396" ht="15.75" customHeight="1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</row>
    <row r="397" ht="15.75" customHeight="1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</row>
    <row r="398" ht="15.75" customHeight="1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</row>
    <row r="399" ht="15.75" customHeight="1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</row>
    <row r="400" ht="15.75" customHeight="1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</row>
    <row r="401" ht="15.75" customHeight="1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</row>
    <row r="402" ht="15.75" customHeight="1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</row>
    <row r="403" ht="15.75" customHeight="1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</row>
    <row r="404" ht="15.75" customHeight="1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</row>
    <row r="405" ht="15.75" customHeight="1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</row>
    <row r="406" ht="15.75" customHeight="1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</row>
    <row r="407" ht="15.75" customHeight="1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</row>
    <row r="408" ht="15.75" customHeight="1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</row>
    <row r="409" ht="15.75" customHeight="1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</row>
    <row r="410" ht="15.75" customHeight="1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</row>
    <row r="411" ht="15.75" customHeight="1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</row>
    <row r="412" ht="15.75" customHeight="1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</row>
    <row r="413" ht="15.75" customHeight="1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</row>
    <row r="414" ht="15.75" customHeight="1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</row>
    <row r="415" ht="15.75" customHeight="1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</row>
    <row r="416" ht="15.75" customHeight="1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</row>
    <row r="417" ht="15.75" customHeight="1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</row>
    <row r="418" ht="15.75" customHeight="1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</row>
    <row r="419" ht="15.75" customHeight="1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</row>
    <row r="420" ht="15.75" customHeight="1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</row>
    <row r="421" ht="15.75" customHeight="1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</row>
    <row r="422" ht="15.75" customHeight="1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</row>
    <row r="423" ht="15.75" customHeight="1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</row>
    <row r="424" ht="15.75" customHeight="1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</row>
    <row r="425" ht="15.75" customHeight="1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</row>
    <row r="426" ht="15.75" customHeight="1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</row>
    <row r="427" ht="15.75" customHeight="1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</row>
    <row r="428" ht="15.75" customHeight="1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</row>
    <row r="429" ht="15.75" customHeight="1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</row>
    <row r="430" ht="15.75" customHeight="1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</row>
    <row r="431" ht="15.75" customHeight="1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</row>
    <row r="432" ht="15.75" customHeight="1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</row>
    <row r="433" ht="15.75" customHeight="1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</row>
    <row r="434" ht="15.75" customHeight="1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</row>
    <row r="435" ht="15.75" customHeight="1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</row>
    <row r="436" ht="15.75" customHeight="1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</row>
    <row r="437" ht="15.75" customHeight="1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</row>
    <row r="438" ht="15.75" customHeight="1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</row>
    <row r="439" ht="15.75" customHeight="1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</row>
    <row r="440" ht="15.75" customHeight="1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</row>
    <row r="441" ht="15.75" customHeight="1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</row>
    <row r="442" ht="15.75" customHeight="1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</row>
    <row r="443" ht="15.75" customHeight="1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</row>
    <row r="444" ht="15.75" customHeight="1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</row>
    <row r="445" ht="15.75" customHeight="1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</row>
    <row r="446" ht="15.75" customHeight="1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</row>
    <row r="447" ht="15.75" customHeight="1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</row>
    <row r="448" ht="15.75" customHeight="1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</row>
    <row r="449" ht="15.75" customHeight="1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</row>
    <row r="450" ht="15.75" customHeight="1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</row>
    <row r="451" ht="15.75" customHeight="1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</row>
    <row r="452" ht="15.75" customHeight="1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</row>
    <row r="453" ht="15.75" customHeight="1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</row>
    <row r="454" ht="15.75" customHeight="1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</row>
    <row r="455" ht="15.75" customHeight="1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</row>
    <row r="456" ht="15.75" customHeight="1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</row>
    <row r="457" ht="15.75" customHeight="1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</row>
    <row r="458" ht="15.75" customHeight="1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</row>
    <row r="459" ht="15.75" customHeight="1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</row>
    <row r="460" ht="15.75" customHeight="1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</row>
    <row r="461" ht="15.75" customHeight="1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</row>
    <row r="462" ht="15.75" customHeight="1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</row>
    <row r="463" ht="15.75" customHeight="1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</row>
    <row r="464" ht="15.75" customHeight="1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</row>
    <row r="465" ht="15.75" customHeight="1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</row>
    <row r="466" ht="15.75" customHeight="1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</row>
    <row r="467" ht="15.75" customHeight="1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</row>
    <row r="468" ht="15.75" customHeight="1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</row>
    <row r="469" ht="15.75" customHeight="1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</row>
    <row r="470" ht="15.75" customHeight="1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</row>
    <row r="471" ht="15.75" customHeight="1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</row>
    <row r="472" ht="15.75" customHeight="1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</row>
    <row r="473" ht="15.75" customHeight="1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</row>
    <row r="474" ht="15.75" customHeight="1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</row>
    <row r="475" ht="15.75" customHeight="1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</row>
    <row r="476" ht="15.75" customHeight="1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</row>
    <row r="477" ht="15.75" customHeight="1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</row>
    <row r="478" ht="15.75" customHeight="1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</row>
    <row r="479" ht="15.75" customHeight="1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</row>
    <row r="480" ht="15.75" customHeight="1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</row>
    <row r="481" ht="15.75" customHeight="1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</row>
    <row r="482" ht="15.75" customHeight="1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</row>
    <row r="483" ht="15.75" customHeight="1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</row>
    <row r="484" ht="15.75" customHeight="1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</row>
    <row r="485" ht="15.75" customHeight="1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</row>
    <row r="486" ht="15.75" customHeight="1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</row>
    <row r="487" ht="15.75" customHeight="1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</row>
    <row r="488" ht="15.75" customHeight="1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</row>
    <row r="489" ht="15.75" customHeight="1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</row>
    <row r="490" ht="15.75" customHeight="1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</row>
    <row r="491" ht="15.75" customHeight="1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</row>
    <row r="492" ht="15.75" customHeight="1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</row>
    <row r="493" ht="15.75" customHeight="1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</row>
    <row r="494" ht="15.75" customHeight="1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</row>
    <row r="495" ht="15.75" customHeight="1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</row>
    <row r="496" ht="15.75" customHeight="1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</row>
    <row r="497" ht="15.75" customHeight="1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</row>
    <row r="498" ht="15.75" customHeight="1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</row>
    <row r="499" ht="15.75" customHeight="1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</row>
    <row r="500" ht="15.75" customHeight="1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</row>
    <row r="501" ht="15.75" customHeight="1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</row>
    <row r="502" ht="15.75" customHeight="1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</row>
    <row r="503" ht="15.75" customHeight="1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</row>
    <row r="504" ht="15.75" customHeight="1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</row>
    <row r="505" ht="15.75" customHeight="1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</row>
    <row r="506" ht="15.75" customHeight="1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</row>
    <row r="507" ht="15.75" customHeight="1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</row>
    <row r="508" ht="15.75" customHeight="1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</row>
    <row r="509" ht="15.75" customHeight="1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</row>
    <row r="510" ht="15.75" customHeight="1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</row>
    <row r="511" ht="15.75" customHeight="1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</row>
    <row r="512" ht="15.75" customHeight="1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</row>
    <row r="513" ht="15.75" customHeight="1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</row>
    <row r="514" ht="15.75" customHeight="1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</row>
    <row r="515" ht="15.75" customHeight="1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</row>
    <row r="516" ht="15.75" customHeight="1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</row>
    <row r="517" ht="15.75" customHeight="1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</row>
    <row r="518" ht="15.75" customHeight="1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</row>
    <row r="519" ht="15.75" customHeight="1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</row>
    <row r="520" ht="15.75" customHeight="1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</row>
    <row r="521" ht="15.75" customHeight="1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</row>
    <row r="522" ht="15.75" customHeight="1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</row>
    <row r="523" ht="15.75" customHeight="1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</row>
    <row r="524" ht="15.75" customHeight="1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</row>
    <row r="525" ht="15.75" customHeight="1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</row>
    <row r="526" ht="15.75" customHeight="1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</row>
    <row r="527" ht="15.75" customHeight="1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</row>
    <row r="528" ht="15.75" customHeight="1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</row>
    <row r="529" ht="15.75" customHeight="1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</row>
    <row r="530" ht="15.75" customHeight="1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</row>
    <row r="531" ht="15.75" customHeight="1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</row>
    <row r="532" ht="15.75" customHeight="1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</row>
    <row r="533" ht="15.75" customHeight="1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</row>
    <row r="534" ht="15.75" customHeight="1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</row>
    <row r="535" ht="15.75" customHeight="1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</row>
    <row r="536" ht="15.75" customHeight="1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</row>
    <row r="537" ht="15.75" customHeight="1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</row>
    <row r="538" ht="15.75" customHeight="1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</row>
    <row r="539" ht="15.75" customHeight="1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</row>
    <row r="540" ht="15.75" customHeight="1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</row>
    <row r="541" ht="15.75" customHeight="1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</row>
    <row r="542" ht="15.75" customHeight="1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</row>
    <row r="543" ht="15.75" customHeight="1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</row>
    <row r="544" ht="15.75" customHeight="1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</row>
    <row r="545" ht="15.75" customHeight="1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</row>
    <row r="546" ht="15.75" customHeight="1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</row>
    <row r="547" ht="15.75" customHeight="1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</row>
    <row r="548" ht="15.75" customHeight="1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</row>
    <row r="549" ht="15.75" customHeight="1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</row>
    <row r="550" ht="15.75" customHeight="1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</row>
    <row r="551" ht="15.75" customHeight="1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</row>
    <row r="552" ht="15.75" customHeight="1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</row>
    <row r="553" ht="15.75" customHeight="1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</row>
    <row r="554" ht="15.75" customHeight="1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</row>
    <row r="555" ht="15.75" customHeight="1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</row>
    <row r="556" ht="15.75" customHeight="1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</row>
    <row r="557" ht="15.75" customHeight="1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</row>
    <row r="558" ht="15.75" customHeight="1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</row>
    <row r="559" ht="15.75" customHeight="1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</row>
    <row r="560" ht="15.75" customHeight="1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</row>
    <row r="561" ht="15.75" customHeight="1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</row>
    <row r="562" ht="15.75" customHeight="1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</row>
    <row r="563" ht="15.75" customHeight="1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</row>
    <row r="564" ht="15.75" customHeight="1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</row>
    <row r="565" ht="15.75" customHeight="1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</row>
    <row r="566" ht="15.75" customHeight="1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</row>
    <row r="567" ht="15.75" customHeight="1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</row>
    <row r="568" ht="15.75" customHeight="1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</row>
    <row r="569" ht="15.75" customHeight="1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</row>
    <row r="570" ht="15.75" customHeight="1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</row>
    <row r="571" ht="15.75" customHeight="1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</row>
    <row r="572" ht="15.75" customHeight="1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</row>
    <row r="573" ht="15.75" customHeight="1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</row>
    <row r="574" ht="15.75" customHeight="1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</row>
    <row r="575" ht="15.75" customHeight="1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</row>
    <row r="576" ht="15.75" customHeight="1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</row>
    <row r="577" ht="15.75" customHeight="1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</row>
    <row r="578" ht="15.75" customHeight="1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</row>
    <row r="579" ht="15.75" customHeight="1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</row>
    <row r="580" ht="15.75" customHeight="1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</row>
    <row r="581" ht="15.75" customHeight="1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</row>
    <row r="582" ht="15.75" customHeight="1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</row>
    <row r="583" ht="15.75" customHeight="1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</row>
    <row r="584" ht="15.75" customHeight="1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</row>
    <row r="585" ht="15.75" customHeight="1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</row>
    <row r="586" ht="15.75" customHeight="1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</row>
    <row r="587" ht="15.75" customHeight="1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</row>
    <row r="588" ht="15.75" customHeight="1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</row>
    <row r="589" ht="15.75" customHeight="1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</row>
    <row r="590" ht="15.75" customHeight="1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</row>
    <row r="591" ht="15.75" customHeight="1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</row>
    <row r="592" ht="15.75" customHeight="1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</row>
    <row r="593" ht="15.75" customHeight="1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</row>
    <row r="594" ht="15.75" customHeight="1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</row>
    <row r="595" ht="15.75" customHeight="1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</row>
    <row r="596" ht="15.75" customHeight="1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</row>
    <row r="597" ht="15.75" customHeight="1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</row>
    <row r="598" ht="15.75" customHeight="1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</row>
    <row r="599" ht="15.75" customHeight="1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</row>
    <row r="600" ht="15.75" customHeight="1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</row>
    <row r="601" ht="15.75" customHeight="1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</row>
    <row r="602" ht="15.75" customHeight="1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</row>
    <row r="603" ht="15.75" customHeight="1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</row>
    <row r="604" ht="15.75" customHeight="1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</row>
    <row r="605" ht="15.75" customHeight="1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</row>
    <row r="606" ht="15.75" customHeight="1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</row>
    <row r="607" ht="15.75" customHeight="1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</row>
    <row r="608" ht="15.75" customHeight="1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</row>
    <row r="609" ht="15.75" customHeight="1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</row>
    <row r="610" ht="15.75" customHeight="1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</row>
    <row r="611" ht="15.75" customHeight="1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</row>
    <row r="612" ht="15.75" customHeight="1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</row>
    <row r="613" ht="15.75" customHeight="1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</row>
    <row r="614" ht="15.75" customHeight="1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</row>
    <row r="615" ht="15.75" customHeight="1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</row>
    <row r="616" ht="15.75" customHeight="1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</row>
    <row r="617" ht="15.75" customHeight="1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</row>
    <row r="618" ht="15.75" customHeight="1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</row>
    <row r="619" ht="15.75" customHeight="1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</row>
    <row r="620" ht="15.75" customHeight="1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</row>
    <row r="621" ht="15.75" customHeight="1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</row>
    <row r="622" ht="15.75" customHeight="1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</row>
    <row r="623" ht="15.75" customHeight="1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</row>
    <row r="624" ht="15.75" customHeight="1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</row>
    <row r="625" ht="15.75" customHeight="1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</row>
    <row r="626" ht="15.75" customHeight="1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</row>
    <row r="627" ht="15.75" customHeight="1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</row>
    <row r="628" ht="15.75" customHeight="1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</row>
    <row r="629" ht="15.75" customHeight="1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</row>
    <row r="630" ht="15.75" customHeight="1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</row>
    <row r="631" ht="15.75" customHeight="1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</row>
    <row r="632" ht="15.75" customHeight="1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</row>
    <row r="633" ht="15.75" customHeight="1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</row>
    <row r="634" ht="15.75" customHeight="1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</row>
    <row r="635" ht="15.75" customHeight="1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</row>
    <row r="636" ht="15.75" customHeight="1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</row>
    <row r="637" ht="15.75" customHeight="1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</row>
    <row r="638" ht="15.75" customHeight="1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</row>
    <row r="639" ht="15.75" customHeight="1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</row>
    <row r="640" ht="15.75" customHeight="1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</row>
    <row r="641" ht="15.75" customHeight="1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</row>
    <row r="642" ht="15.75" customHeight="1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</row>
    <row r="643" ht="15.75" customHeight="1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</row>
    <row r="644" ht="15.75" customHeight="1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</row>
    <row r="645" ht="15.75" customHeight="1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</row>
    <row r="646" ht="15.75" customHeight="1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</row>
    <row r="647" ht="15.75" customHeight="1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</row>
    <row r="648" ht="15.75" customHeight="1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</row>
    <row r="649" ht="15.75" customHeight="1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</row>
    <row r="650" ht="15.75" customHeight="1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</row>
    <row r="651" ht="15.75" customHeight="1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</row>
    <row r="652" ht="15.75" customHeight="1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</row>
    <row r="653" ht="15.75" customHeight="1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</row>
    <row r="654" ht="15.75" customHeight="1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</row>
    <row r="655" ht="15.75" customHeight="1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</row>
    <row r="656" ht="15.75" customHeight="1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</row>
    <row r="657" ht="15.75" customHeight="1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</row>
    <row r="658" ht="15.75" customHeight="1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</row>
    <row r="659" ht="15.75" customHeight="1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</row>
    <row r="660" ht="15.75" customHeight="1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</row>
    <row r="661" ht="15.75" customHeight="1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</row>
    <row r="662" ht="15.75" customHeight="1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</row>
    <row r="663" ht="15.75" customHeight="1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</row>
    <row r="664" ht="15.75" customHeight="1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</row>
    <row r="665" ht="15.75" customHeight="1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</row>
    <row r="666" ht="15.75" customHeight="1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</row>
    <row r="667" ht="15.75" customHeight="1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</row>
    <row r="668" ht="15.75" customHeight="1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</row>
    <row r="669" ht="15.75" customHeight="1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</row>
    <row r="670" ht="15.75" customHeight="1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</row>
    <row r="671" ht="15.75" customHeight="1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</row>
    <row r="672" ht="15.75" customHeight="1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</row>
    <row r="673" ht="15.75" customHeight="1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</row>
    <row r="674" ht="15.75" customHeight="1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</row>
    <row r="675" ht="15.75" customHeight="1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</row>
    <row r="676" ht="15.75" customHeight="1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</row>
    <row r="677" ht="15.75" customHeight="1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</row>
    <row r="678" ht="15.75" customHeight="1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</row>
    <row r="679" ht="15.75" customHeight="1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</row>
    <row r="680" ht="15.75" customHeight="1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</row>
    <row r="681" ht="15.75" customHeight="1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</row>
    <row r="682" ht="15.75" customHeight="1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</row>
    <row r="683" ht="15.75" customHeight="1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</row>
    <row r="684" ht="15.75" customHeight="1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</row>
    <row r="685" ht="15.75" customHeight="1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</row>
    <row r="686" ht="15.75" customHeight="1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</row>
    <row r="687" ht="15.75" customHeight="1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</row>
    <row r="688" ht="15.75" customHeight="1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</row>
    <row r="689" ht="15.75" customHeight="1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</row>
    <row r="690" ht="15.75" customHeight="1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</row>
    <row r="691" ht="15.75" customHeight="1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</row>
    <row r="692" ht="15.75" customHeight="1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</row>
    <row r="693" ht="15.75" customHeight="1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</row>
    <row r="694" ht="15.75" customHeight="1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</row>
    <row r="695" ht="15.75" customHeight="1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</row>
    <row r="696" ht="15.75" customHeight="1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</row>
    <row r="697" ht="15.75" customHeight="1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</row>
    <row r="698" ht="15.75" customHeight="1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</row>
    <row r="699" ht="15.75" customHeight="1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</row>
    <row r="700" ht="15.75" customHeight="1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</row>
    <row r="701" ht="15.75" customHeight="1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</row>
    <row r="702" ht="15.75" customHeight="1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</row>
    <row r="703" ht="15.75" customHeight="1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</row>
    <row r="704" ht="15.75" customHeight="1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</row>
    <row r="705" ht="15.75" customHeight="1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</row>
    <row r="706" ht="15.75" customHeight="1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</row>
    <row r="707" ht="15.75" customHeight="1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</row>
    <row r="708" ht="15.75" customHeight="1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</row>
    <row r="709" ht="15.75" customHeight="1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</row>
    <row r="710" ht="15.75" customHeight="1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</row>
    <row r="711" ht="15.75" customHeight="1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</row>
    <row r="712" ht="15.75" customHeight="1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</row>
    <row r="713" ht="15.75" customHeight="1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</row>
    <row r="714" ht="15.75" customHeight="1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</row>
    <row r="715" ht="15.75" customHeight="1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</row>
    <row r="716" ht="15.75" customHeight="1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</row>
    <row r="717" ht="15.75" customHeight="1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</row>
    <row r="718" ht="15.75" customHeight="1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</row>
    <row r="719" ht="15.75" customHeight="1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</row>
    <row r="720" ht="15.75" customHeight="1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</row>
    <row r="721" ht="15.75" customHeight="1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</row>
    <row r="722" ht="15.75" customHeight="1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</row>
    <row r="723" ht="15.75" customHeight="1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</row>
    <row r="724" ht="15.75" customHeight="1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</row>
    <row r="725" ht="15.75" customHeight="1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</row>
    <row r="726" ht="15.75" customHeight="1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</row>
    <row r="727" ht="15.75" customHeight="1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</row>
    <row r="728" ht="15.75" customHeight="1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</row>
    <row r="729" ht="15.75" customHeight="1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</row>
    <row r="730" ht="15.75" customHeight="1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</row>
    <row r="731" ht="15.75" customHeight="1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</row>
    <row r="732" ht="15.75" customHeight="1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</row>
    <row r="733" ht="15.75" customHeight="1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</row>
    <row r="734" ht="15.75" customHeight="1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</row>
    <row r="735" ht="15.75" customHeight="1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</row>
    <row r="736" ht="15.75" customHeight="1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</row>
    <row r="737" ht="15.75" customHeight="1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</row>
    <row r="738" ht="15.75" customHeight="1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</row>
    <row r="739" ht="15.75" customHeight="1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</row>
    <row r="740" ht="15.75" customHeight="1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</row>
    <row r="741" ht="15.75" customHeight="1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</row>
    <row r="742" ht="15.75" customHeight="1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</row>
    <row r="743" ht="15.75" customHeight="1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</row>
    <row r="744" ht="15.75" customHeight="1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</row>
    <row r="745" ht="15.75" customHeight="1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</row>
    <row r="746" ht="15.75" customHeight="1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</row>
    <row r="747" ht="15.75" customHeight="1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</row>
    <row r="748" ht="15.75" customHeight="1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</row>
    <row r="749" ht="15.75" customHeight="1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</row>
    <row r="750" ht="15.75" customHeight="1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</row>
    <row r="751" ht="15.75" customHeight="1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</row>
    <row r="752" ht="15.75" customHeight="1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</row>
    <row r="753" ht="15.75" customHeight="1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</row>
    <row r="754" ht="15.75" customHeight="1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</row>
    <row r="755" ht="15.75" customHeight="1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</row>
    <row r="756" ht="15.75" customHeight="1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</row>
    <row r="757" ht="15.75" customHeight="1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</row>
    <row r="758" ht="15.75" customHeight="1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</row>
    <row r="759" ht="15.75" customHeight="1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</row>
    <row r="760" ht="15.75" customHeight="1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</row>
    <row r="761" ht="15.75" customHeight="1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</row>
    <row r="762" ht="15.75" customHeight="1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</row>
    <row r="763" ht="15.75" customHeight="1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</row>
    <row r="764" ht="15.75" customHeight="1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</row>
    <row r="765" ht="15.75" customHeight="1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</row>
    <row r="766" ht="15.75" customHeight="1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</row>
    <row r="767" ht="15.75" customHeight="1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</row>
    <row r="768" ht="15.75" customHeight="1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</row>
    <row r="769" ht="15.75" customHeight="1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</row>
    <row r="770" ht="15.75" customHeight="1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</row>
    <row r="771" ht="15.75" customHeight="1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</row>
    <row r="772" ht="15.75" customHeight="1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</row>
    <row r="773" ht="15.75" customHeight="1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</row>
    <row r="774" ht="15.75" customHeight="1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</row>
    <row r="775" ht="15.75" customHeight="1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</row>
    <row r="776" ht="15.75" customHeight="1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</row>
    <row r="777" ht="15.75" customHeight="1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</row>
    <row r="778" ht="15.75" customHeight="1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</row>
    <row r="779" ht="15.75" customHeight="1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</row>
    <row r="780" ht="15.75" customHeight="1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</row>
    <row r="781" ht="15.75" customHeight="1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</row>
    <row r="782" ht="15.75" customHeight="1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</row>
    <row r="783" ht="15.75" customHeight="1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</row>
    <row r="784" ht="15.75" customHeight="1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</row>
    <row r="785" ht="15.75" customHeight="1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</row>
    <row r="786" ht="15.75" customHeight="1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</row>
    <row r="787" ht="15.75" customHeight="1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</row>
    <row r="788" ht="15.75" customHeight="1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</row>
    <row r="789" ht="15.75" customHeight="1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</row>
    <row r="790" ht="15.75" customHeight="1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</row>
    <row r="791" ht="15.75" customHeight="1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</row>
    <row r="792" ht="15.75" customHeight="1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</row>
    <row r="793" ht="15.75" customHeight="1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</row>
    <row r="794" ht="15.75" customHeight="1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</row>
    <row r="795" ht="15.75" customHeight="1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</row>
    <row r="796" ht="15.75" customHeight="1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</row>
    <row r="797" ht="15.75" customHeight="1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</row>
    <row r="798" ht="15.75" customHeight="1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</row>
    <row r="799" ht="15.75" customHeight="1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</row>
    <row r="800" ht="15.75" customHeight="1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</row>
    <row r="801" ht="15.75" customHeight="1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</row>
    <row r="802" ht="15.75" customHeight="1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</row>
    <row r="803" ht="15.75" customHeight="1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</row>
    <row r="804" ht="15.75" customHeight="1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</row>
    <row r="805" ht="15.75" customHeight="1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</row>
    <row r="806" ht="15.75" customHeight="1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</row>
    <row r="807" ht="15.75" customHeight="1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</row>
    <row r="808" ht="15.75" customHeight="1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</row>
    <row r="809" ht="15.75" customHeight="1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</row>
    <row r="810" ht="15.75" customHeight="1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</row>
    <row r="811" ht="15.75" customHeight="1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</row>
    <row r="812" ht="15.75" customHeight="1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</row>
    <row r="813" ht="15.75" customHeight="1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</row>
    <row r="814" ht="15.75" customHeight="1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</row>
    <row r="815" ht="15.75" customHeight="1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</row>
    <row r="816" ht="15.75" customHeight="1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</row>
    <row r="817" ht="15.75" customHeight="1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</row>
    <row r="818" ht="15.75" customHeight="1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</row>
    <row r="819" ht="15.75" customHeight="1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</row>
    <row r="820" ht="15.75" customHeight="1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</row>
    <row r="821" ht="15.75" customHeight="1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</row>
    <row r="822" ht="15.75" customHeight="1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</row>
    <row r="823" ht="15.75" customHeight="1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</row>
    <row r="824" ht="15.75" customHeight="1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</row>
    <row r="825" ht="15.75" customHeight="1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</row>
    <row r="826" ht="15.75" customHeight="1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</row>
    <row r="827" ht="15.75" customHeight="1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</row>
    <row r="828" ht="15.75" customHeight="1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</row>
    <row r="829" ht="15.75" customHeight="1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</row>
    <row r="830" ht="15.75" customHeight="1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</row>
    <row r="831" ht="15.75" customHeight="1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</row>
    <row r="832" ht="15.75" customHeight="1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</row>
    <row r="833" ht="15.75" customHeight="1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</row>
    <row r="834" ht="15.75" customHeight="1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</row>
    <row r="835" ht="15.75" customHeight="1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</row>
    <row r="836" ht="15.75" customHeight="1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</row>
    <row r="837" ht="15.75" customHeight="1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</row>
    <row r="838" ht="15.75" customHeight="1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</row>
    <row r="839" ht="15.75" customHeight="1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</row>
    <row r="840" ht="15.75" customHeight="1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</row>
    <row r="841" ht="15.75" customHeight="1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</row>
    <row r="842" ht="15.75" customHeight="1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</row>
    <row r="843" ht="15.75" customHeight="1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</row>
    <row r="844" ht="15.75" customHeight="1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</row>
    <row r="845" ht="15.75" customHeight="1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</row>
    <row r="846" ht="15.75" customHeight="1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</row>
    <row r="847" ht="15.75" customHeight="1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</row>
    <row r="848" ht="15.75" customHeight="1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</row>
    <row r="849" ht="15.75" customHeight="1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</row>
    <row r="850" ht="15.75" customHeight="1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</row>
    <row r="851" ht="15.75" customHeight="1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</row>
    <row r="852" ht="15.75" customHeight="1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</row>
    <row r="853" ht="15.75" customHeight="1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</row>
    <row r="854" ht="15.75" customHeight="1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</row>
    <row r="855" ht="15.75" customHeight="1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</row>
    <row r="856" ht="15.75" customHeight="1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</row>
    <row r="857" ht="15.75" customHeight="1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</row>
    <row r="858" ht="15.75" customHeight="1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</row>
    <row r="859" ht="15.75" customHeight="1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</row>
    <row r="860" ht="15.75" customHeight="1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</row>
    <row r="861" ht="15.75" customHeight="1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</row>
    <row r="862" ht="15.75" customHeight="1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</row>
    <row r="863" ht="15.75" customHeight="1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</row>
    <row r="864" ht="15.75" customHeight="1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</row>
    <row r="865" ht="15.75" customHeight="1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</row>
    <row r="866" ht="15.75" customHeight="1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</row>
    <row r="867" ht="15.75" customHeight="1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</row>
    <row r="868" ht="15.75" customHeight="1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</row>
    <row r="869" ht="15.75" customHeight="1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</row>
    <row r="870" ht="15.75" customHeight="1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</row>
    <row r="871" ht="15.75" customHeight="1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</row>
    <row r="872" ht="15.75" customHeight="1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</row>
    <row r="873" ht="15.75" customHeight="1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</row>
    <row r="874" ht="15.75" customHeight="1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</row>
    <row r="875" ht="15.75" customHeight="1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</row>
    <row r="876" ht="15.75" customHeight="1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</row>
    <row r="877" ht="15.75" customHeight="1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</row>
    <row r="878" ht="15.75" customHeight="1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</row>
    <row r="879" ht="15.75" customHeight="1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</row>
    <row r="880" ht="15.75" customHeight="1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</row>
    <row r="881" ht="15.75" customHeight="1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</row>
    <row r="882" ht="15.75" customHeight="1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</row>
    <row r="883" ht="15.75" customHeight="1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</row>
    <row r="884" ht="15.75" customHeight="1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</row>
    <row r="885" ht="15.75" customHeight="1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</row>
    <row r="886" ht="15.75" customHeight="1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</row>
    <row r="887" ht="15.75" customHeight="1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</row>
    <row r="888" ht="15.75" customHeight="1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</row>
    <row r="889" ht="15.75" customHeight="1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</row>
    <row r="890" ht="15.75" customHeight="1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</row>
    <row r="891" ht="15.75" customHeight="1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</row>
    <row r="892" ht="15.75" customHeight="1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</row>
    <row r="893" ht="15.75" customHeight="1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</row>
    <row r="894" ht="15.75" customHeight="1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</row>
    <row r="895" ht="15.75" customHeight="1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</row>
    <row r="896" ht="15.75" customHeight="1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</row>
    <row r="897" ht="15.75" customHeight="1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</row>
    <row r="898" ht="15.75" customHeight="1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</row>
    <row r="899" ht="15.75" customHeight="1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</row>
    <row r="900" ht="15.75" customHeight="1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</row>
    <row r="901" ht="15.75" customHeight="1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</row>
    <row r="902" ht="15.75" customHeight="1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</row>
    <row r="903" ht="15.75" customHeight="1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</row>
    <row r="904" ht="15.75" customHeight="1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</row>
    <row r="905" ht="15.75" customHeight="1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</row>
    <row r="906" ht="15.75" customHeight="1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</row>
    <row r="907" ht="15.75" customHeight="1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</row>
    <row r="908" ht="15.75" customHeight="1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</row>
    <row r="909" ht="15.75" customHeight="1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</row>
    <row r="910" ht="15.75" customHeight="1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</row>
    <row r="911" ht="15.75" customHeight="1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</row>
    <row r="912" ht="15.75" customHeight="1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</row>
    <row r="913" ht="15.75" customHeight="1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</row>
    <row r="914" ht="15.75" customHeight="1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</row>
    <row r="915" ht="15.75" customHeight="1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</row>
    <row r="916" ht="15.75" customHeight="1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</row>
    <row r="917" ht="15.75" customHeight="1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</row>
    <row r="918" ht="15.75" customHeight="1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</row>
    <row r="919" ht="15.75" customHeight="1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</row>
    <row r="920" ht="15.75" customHeight="1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</row>
    <row r="921" ht="15.75" customHeight="1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</row>
    <row r="922" ht="15.75" customHeight="1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</row>
    <row r="923" ht="15.75" customHeight="1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</row>
    <row r="924" ht="15.75" customHeight="1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</row>
    <row r="925" ht="15.75" customHeight="1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</row>
    <row r="926" ht="15.75" customHeight="1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</row>
    <row r="927" ht="15.75" customHeight="1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</row>
    <row r="928" ht="15.75" customHeight="1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</row>
    <row r="929" ht="15.75" customHeight="1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</row>
    <row r="930" ht="15.75" customHeight="1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</row>
    <row r="931" ht="15.75" customHeight="1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</row>
    <row r="932" ht="15.75" customHeight="1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</row>
    <row r="933" ht="15.75" customHeight="1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</row>
    <row r="934" ht="15.75" customHeight="1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</row>
    <row r="935" ht="15.75" customHeight="1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</row>
    <row r="936" ht="15.75" customHeight="1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</row>
    <row r="937" ht="15.75" customHeight="1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</row>
    <row r="938" ht="15.75" customHeight="1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</row>
    <row r="939" ht="15.75" customHeight="1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</row>
    <row r="940" ht="15.75" customHeight="1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</row>
    <row r="941" ht="15.75" customHeight="1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</row>
    <row r="942" ht="15.75" customHeight="1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</row>
    <row r="943" ht="15.75" customHeight="1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</row>
    <row r="944" ht="15.75" customHeight="1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</row>
    <row r="945" ht="15.75" customHeight="1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</row>
    <row r="946" ht="15.75" customHeight="1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</row>
    <row r="947" ht="15.75" customHeight="1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</row>
    <row r="948" ht="15.75" customHeight="1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</row>
    <row r="949" ht="15.75" customHeight="1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</row>
    <row r="950" ht="15.75" customHeight="1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</row>
    <row r="951" ht="15.75" customHeight="1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</row>
    <row r="952" ht="15.75" customHeight="1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</row>
    <row r="953" ht="15.75" customHeight="1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</row>
    <row r="954" ht="15.75" customHeight="1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</row>
    <row r="955" ht="15.75" customHeight="1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</row>
    <row r="956" ht="15.75" customHeight="1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</row>
    <row r="957" ht="15.75" customHeight="1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</row>
    <row r="958" ht="15.75" customHeight="1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</row>
    <row r="959" ht="15.75" customHeight="1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</row>
    <row r="960" ht="15.75" customHeight="1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</row>
    <row r="961" ht="15.75" customHeight="1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</row>
    <row r="962" ht="15.75" customHeight="1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</row>
    <row r="963" ht="15.75" customHeight="1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</row>
    <row r="964" ht="15.75" customHeight="1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</row>
    <row r="965" ht="15.75" customHeight="1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</row>
    <row r="966" ht="15.75" customHeight="1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</row>
    <row r="967" ht="15.75" customHeight="1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</row>
    <row r="968" ht="15.75" customHeight="1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</row>
    <row r="969" ht="15.75" customHeight="1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</row>
    <row r="970" ht="15.75" customHeight="1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</row>
    <row r="971" ht="15.75" customHeight="1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</row>
    <row r="972" ht="15.75" customHeight="1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</row>
    <row r="973" ht="15.75" customHeight="1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</row>
    <row r="974" ht="15.75" customHeight="1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</row>
    <row r="975" ht="15.75" customHeight="1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</row>
    <row r="976" ht="15.75" customHeight="1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</row>
    <row r="977" ht="15.75" customHeight="1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</row>
    <row r="978" ht="15.75" customHeight="1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</row>
    <row r="979" ht="15.75" customHeight="1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</row>
    <row r="980" ht="15.75" customHeight="1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</row>
    <row r="981" ht="15.75" customHeight="1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</row>
    <row r="982" ht="15.75" customHeight="1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</row>
    <row r="983" ht="15.75" customHeight="1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</row>
    <row r="984" ht="15.75" customHeight="1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</row>
    <row r="985" ht="15.75" customHeight="1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</row>
    <row r="986" ht="15.75" customHeight="1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  <c r="AA986" s="20"/>
    </row>
    <row r="987" ht="15.75" customHeight="1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20"/>
    </row>
    <row r="988" ht="15.75" customHeight="1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  <c r="AA988" s="20"/>
    </row>
    <row r="989" ht="15.75" customHeight="1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  <c r="AA989" s="20"/>
    </row>
    <row r="990" ht="15.75" customHeight="1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  <c r="AA990" s="20"/>
    </row>
    <row r="991" ht="15.75" customHeight="1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  <c r="AA991" s="20"/>
    </row>
    <row r="992" ht="15.75" customHeight="1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  <c r="AA992" s="20"/>
    </row>
    <row r="993" ht="15.75" customHeight="1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  <c r="AA993" s="20"/>
    </row>
    <row r="994" ht="15.75" customHeight="1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  <c r="AA994" s="20"/>
    </row>
    <row r="995" ht="15.75" customHeight="1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  <c r="AA995" s="20"/>
    </row>
    <row r="996" ht="15.75" customHeight="1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  <c r="AA996" s="20"/>
    </row>
    <row r="997" ht="15.75" customHeight="1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  <c r="AA997" s="20"/>
    </row>
    <row r="998" ht="15.75" customHeight="1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  <c r="AA998" s="20"/>
    </row>
    <row r="999" ht="15.75" customHeight="1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  <c r="AA999" s="20"/>
    </row>
    <row r="1000" ht="15.75" customHeight="1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  <c r="AA1000" s="20"/>
    </row>
    <row r="1001" ht="15.75" customHeight="1">
      <c r="A1001" s="20"/>
      <c r="B1001" s="20"/>
      <c r="C1001" s="20"/>
      <c r="D1001" s="20"/>
      <c r="E1001" s="20"/>
      <c r="F1001" s="20"/>
      <c r="G1001" s="20"/>
      <c r="H1001" s="20"/>
      <c r="I1001" s="20"/>
      <c r="J1001" s="20"/>
      <c r="K1001" s="20"/>
      <c r="L1001" s="20"/>
      <c r="M1001" s="20"/>
      <c r="N1001" s="20"/>
      <c r="O1001" s="20"/>
      <c r="P1001" s="20"/>
      <c r="Q1001" s="20"/>
      <c r="R1001" s="20"/>
      <c r="S1001" s="20"/>
      <c r="T1001" s="20"/>
      <c r="U1001" s="20"/>
      <c r="V1001" s="20"/>
      <c r="W1001" s="20"/>
      <c r="X1001" s="20"/>
      <c r="Y1001" s="20"/>
      <c r="Z1001" s="20"/>
      <c r="AA1001" s="20"/>
    </row>
    <row r="1002" ht="15.75" customHeight="1">
      <c r="A1002" s="20"/>
      <c r="B1002" s="20"/>
      <c r="C1002" s="20"/>
      <c r="D1002" s="20"/>
      <c r="E1002" s="20"/>
      <c r="F1002" s="20"/>
      <c r="G1002" s="20"/>
      <c r="H1002" s="20"/>
      <c r="I1002" s="20"/>
      <c r="J1002" s="20"/>
      <c r="K1002" s="20"/>
      <c r="L1002" s="20"/>
      <c r="M1002" s="20"/>
      <c r="N1002" s="20"/>
      <c r="O1002" s="20"/>
      <c r="P1002" s="20"/>
      <c r="Q1002" s="20"/>
      <c r="R1002" s="20"/>
      <c r="S1002" s="20"/>
      <c r="T1002" s="20"/>
      <c r="U1002" s="20"/>
      <c r="V1002" s="20"/>
      <c r="W1002" s="20"/>
      <c r="X1002" s="20"/>
      <c r="Y1002" s="20"/>
      <c r="Z1002" s="20"/>
      <c r="AA1002" s="20"/>
    </row>
    <row r="1003" ht="15.75" customHeight="1">
      <c r="A1003" s="20"/>
      <c r="B1003" s="20"/>
      <c r="C1003" s="20"/>
      <c r="D1003" s="20"/>
      <c r="E1003" s="20"/>
      <c r="F1003" s="20"/>
      <c r="G1003" s="20"/>
      <c r="H1003" s="20"/>
      <c r="I1003" s="20"/>
      <c r="J1003" s="20"/>
      <c r="K1003" s="20"/>
      <c r="L1003" s="20"/>
      <c r="M1003" s="20"/>
      <c r="N1003" s="20"/>
      <c r="O1003" s="20"/>
      <c r="P1003" s="20"/>
      <c r="Q1003" s="20"/>
      <c r="R1003" s="20"/>
      <c r="S1003" s="20"/>
      <c r="T1003" s="20"/>
      <c r="U1003" s="20"/>
      <c r="V1003" s="20"/>
      <c r="W1003" s="20"/>
      <c r="X1003" s="20"/>
      <c r="Y1003" s="20"/>
      <c r="Z1003" s="20"/>
      <c r="AA1003" s="20"/>
    </row>
    <row r="1004" ht="15.75" customHeight="1">
      <c r="A1004" s="20"/>
      <c r="B1004" s="20"/>
      <c r="C1004" s="20"/>
      <c r="D1004" s="20"/>
      <c r="E1004" s="20"/>
      <c r="F1004" s="20"/>
      <c r="G1004" s="20"/>
      <c r="H1004" s="20"/>
      <c r="I1004" s="20"/>
      <c r="J1004" s="20"/>
      <c r="K1004" s="20"/>
      <c r="L1004" s="20"/>
      <c r="M1004" s="20"/>
      <c r="N1004" s="20"/>
      <c r="O1004" s="20"/>
      <c r="P1004" s="20"/>
      <c r="Q1004" s="20"/>
      <c r="R1004" s="20"/>
      <c r="S1004" s="20"/>
      <c r="T1004" s="20"/>
      <c r="U1004" s="20"/>
      <c r="V1004" s="20"/>
      <c r="W1004" s="20"/>
      <c r="X1004" s="20"/>
      <c r="Y1004" s="20"/>
      <c r="Z1004" s="20"/>
      <c r="AA1004" s="20"/>
    </row>
    <row r="1005" ht="15.75" customHeight="1">
      <c r="A1005" s="20"/>
      <c r="B1005" s="20"/>
      <c r="C1005" s="20"/>
      <c r="D1005" s="20"/>
      <c r="E1005" s="20"/>
      <c r="F1005" s="20"/>
      <c r="G1005" s="20"/>
      <c r="H1005" s="20"/>
      <c r="I1005" s="20"/>
      <c r="J1005" s="20"/>
      <c r="K1005" s="20"/>
      <c r="L1005" s="20"/>
      <c r="M1005" s="20"/>
      <c r="N1005" s="20"/>
      <c r="O1005" s="20"/>
      <c r="P1005" s="20"/>
      <c r="Q1005" s="20"/>
      <c r="R1005" s="20"/>
      <c r="S1005" s="20"/>
      <c r="T1005" s="20"/>
      <c r="U1005" s="20"/>
      <c r="V1005" s="20"/>
      <c r="W1005" s="20"/>
      <c r="X1005" s="20"/>
      <c r="Y1005" s="20"/>
      <c r="Z1005" s="20"/>
      <c r="AA1005" s="20"/>
    </row>
    <row r="1006" ht="15.75" customHeight="1">
      <c r="A1006" s="20"/>
      <c r="B1006" s="20"/>
      <c r="C1006" s="20"/>
      <c r="D1006" s="20"/>
      <c r="E1006" s="20"/>
      <c r="F1006" s="20"/>
      <c r="G1006" s="20"/>
      <c r="H1006" s="20"/>
      <c r="I1006" s="20"/>
      <c r="J1006" s="20"/>
      <c r="K1006" s="20"/>
      <c r="L1006" s="20"/>
      <c r="M1006" s="20"/>
      <c r="N1006" s="20"/>
      <c r="O1006" s="20"/>
      <c r="P1006" s="20"/>
      <c r="Q1006" s="20"/>
      <c r="R1006" s="20"/>
      <c r="S1006" s="20"/>
      <c r="T1006" s="20"/>
      <c r="U1006" s="20"/>
      <c r="V1006" s="20"/>
      <c r="W1006" s="20"/>
      <c r="X1006" s="20"/>
      <c r="Y1006" s="20"/>
      <c r="Z1006" s="20"/>
      <c r="AA1006" s="20"/>
    </row>
    <row r="1007" ht="15.75" customHeight="1">
      <c r="A1007" s="20"/>
      <c r="B1007" s="20"/>
      <c r="C1007" s="20"/>
      <c r="D1007" s="20"/>
      <c r="E1007" s="20"/>
      <c r="F1007" s="20"/>
      <c r="G1007" s="20"/>
      <c r="H1007" s="20"/>
      <c r="I1007" s="20"/>
      <c r="J1007" s="20"/>
      <c r="K1007" s="20"/>
      <c r="L1007" s="20"/>
      <c r="M1007" s="20"/>
      <c r="N1007" s="20"/>
      <c r="O1007" s="20"/>
      <c r="P1007" s="20"/>
      <c r="Q1007" s="20"/>
      <c r="R1007" s="20"/>
      <c r="S1007" s="20"/>
      <c r="T1007" s="20"/>
      <c r="U1007" s="20"/>
      <c r="V1007" s="20"/>
      <c r="W1007" s="20"/>
      <c r="X1007" s="20"/>
      <c r="Y1007" s="20"/>
      <c r="Z1007" s="20"/>
      <c r="AA1007" s="20"/>
    </row>
  </sheetData>
  <mergeCells count="9">
    <mergeCell ref="F73:F79"/>
    <mergeCell ref="F81:F87"/>
    <mergeCell ref="B1:E2"/>
    <mergeCell ref="I5:K5"/>
    <mergeCell ref="F24:F32"/>
    <mergeCell ref="F38:F51"/>
    <mergeCell ref="F53:F56"/>
    <mergeCell ref="F58:F65"/>
    <mergeCell ref="F67:F71"/>
  </mergeCells>
  <conditionalFormatting sqref="E39:E50 E53:E55 E58:E64 E67:E70 E73:E78 E81:E86">
    <cfRule type="cellIs" dxfId="0" priority="1" operator="lessThan">
      <formula>0</formula>
    </cfRule>
  </conditionalFormatting>
  <conditionalFormatting sqref="E39:E50 E53:E55 E58:E64 E67:E70 E73:E78 E81:E86">
    <cfRule type="cellIs" dxfId="1" priority="2" operator="greaterThan">
      <formula>0</formula>
    </cfRule>
  </conditionalFormatting>
  <drawing r:id="rId1"/>
</worksheet>
</file>