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heça a Mobills" sheetId="1" r:id="rId4"/>
    <sheet state="visible" name="Fluxo de Caixa Pessoal" sheetId="2" r:id="rId5"/>
  </sheets>
  <definedNames/>
  <calcPr/>
  <extLst>
    <ext uri="GoogleSheetsCustomDataVersion1">
      <go:sheetsCustomData xmlns:go="http://customooxmlschemas.google.com/" r:id="rId6" roundtripDataSignature="AMtx7miXrlpo5tckBn1usV9BsG/8iO5hIg=="/>
    </ext>
  </extLst>
</workbook>
</file>

<file path=xl/sharedStrings.xml><?xml version="1.0" encoding="utf-8"?>
<sst xmlns="http://schemas.openxmlformats.org/spreadsheetml/2006/main" count="68" uniqueCount="63">
  <si>
    <t xml:space="preserve">Gerar liberdade financeira para as pessoas, foi com esse pensamento que nasceu a Mobills, em 2014. Criada por David Mosiah e Carlos Terceiro, dois estudantes de tecnologia, a Mobills chegou para descomplicar o mundo das finanças!
Queremos ajudar as pessoas a gerenciar suas contas, pagar menos taxas, serem aprovadas no cartão ideal para seus estilos de vida e até mesmo conseguirem aquele empréstimo desejado, tudo isso com muita segurança e transparência.
Vamos, junto com você, olhar o presente e ver o futuro.
</t>
  </si>
  <si>
    <t>Acesse a próxima aba para visualizar sua planilha</t>
  </si>
  <si>
    <t>* Preencha somente os espaços em branco</t>
  </si>
  <si>
    <t>PLANILHA DE FLUXO DE CAIXA PESSOAL | MOBILLS</t>
  </si>
  <si>
    <t>Fluxo de Caixa Pessoal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</si>
  <si>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</si>
  <si>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</si>
  <si>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</si>
  <si>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</si>
  <si>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</si>
  <si>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</si>
  <si>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</si>
  <si>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</si>
  <si>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</si>
  <si>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</si>
  <si>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</si>
  <si>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</si>
  <si>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Total </t>
  </si>
  <si>
    <t>A</t>
  </si>
  <si>
    <t>l</t>
  </si>
  <si>
    <t>Dinheiro disponível hoje (*)</t>
  </si>
  <si>
    <t>B</t>
  </si>
  <si>
    <t>Saldo inicial do mês</t>
  </si>
  <si>
    <t>Salário líquido do mês (**)</t>
  </si>
  <si>
    <t>13º Salário</t>
  </si>
  <si>
    <t>Outros rendimentos</t>
  </si>
  <si>
    <t>C</t>
  </si>
  <si>
    <t>Total de Entradas</t>
  </si>
  <si>
    <t>Aluguel</t>
  </si>
  <si>
    <t>Condomínio</t>
  </si>
  <si>
    <t>Energia Elétrica</t>
  </si>
  <si>
    <t>Telefone/Internet/TV a cabo</t>
  </si>
  <si>
    <t>Combustível e transporte</t>
  </si>
  <si>
    <t>Manutenção de Veículos</t>
  </si>
  <si>
    <t>Seguros de automóveis</t>
  </si>
  <si>
    <t>Salários dos empregados domésticos</t>
  </si>
  <si>
    <t>Mesada dos filhos</t>
  </si>
  <si>
    <t>Mensalidade escolar</t>
  </si>
  <si>
    <t xml:space="preserve">Matrícula escolar </t>
  </si>
  <si>
    <t xml:space="preserve">Material didático </t>
  </si>
  <si>
    <t>Previdência privada</t>
  </si>
  <si>
    <t xml:space="preserve">IPTU e IPVA </t>
  </si>
  <si>
    <t>Manutenção da casa</t>
  </si>
  <si>
    <t>Previsão gastos c/presentes de Natal</t>
  </si>
  <si>
    <t xml:space="preserve">Previsão gastos com a Ceia de Natal </t>
  </si>
  <si>
    <t>Previsão de gastos de férias</t>
  </si>
  <si>
    <t>Gastos com refeições fora de casa</t>
  </si>
  <si>
    <t>Gastos com lazer</t>
  </si>
  <si>
    <t xml:space="preserve">Demais gastos </t>
  </si>
  <si>
    <t>D</t>
  </si>
  <si>
    <t>Total de Saídas correntes</t>
  </si>
  <si>
    <t>E = A+B+C-D</t>
  </si>
  <si>
    <t>Resultado parcial do mês</t>
  </si>
  <si>
    <t>F</t>
  </si>
  <si>
    <t xml:space="preserve">Pgto dívidas (financiamento, carnê, cheque-pré etc) </t>
  </si>
  <si>
    <t>G=E-F</t>
  </si>
  <si>
    <t>Saldo Final do mês</t>
  </si>
  <si>
    <t>Você terá que tomar mais empréstimos (***)</t>
  </si>
  <si>
    <t>Parabéns: riqueza acumulada no período</t>
  </si>
  <si>
    <t>(*)</t>
  </si>
  <si>
    <t>Dia do preenchimento da planilha</t>
  </si>
  <si>
    <t>(**) Se no dia de janeiro em que  preencher a planilha você já tiver recebido e pago valores, eles não deverão constar da planilha</t>
  </si>
  <si>
    <t>(***) Para esta linha e a linha logo abaixo funcionarem você precisa preencher todos os 12 meses da planilha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</si>
</sst>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7">
    <font>
      <sz val="10.0"/>
      <color rgb="FF000000"/>
      <name val="Calibri"/>
      <scheme val="minor"/>
    </font>
    <font>
      <color theme="1"/>
      <name val="Calibri"/>
    </font>
    <font>
      <u/>
      <color rgb="FF0000FF"/>
    </font>
    <font>
      <sz val="16.0"/>
      <color rgb="FF666666"/>
      <name val="Arial"/>
    </font>
    <font/>
    <font>
      <u/>
      <color rgb="FF0000FF"/>
    </font>
    <font>
      <b/>
      <u/>
      <sz val="14.0"/>
      <color rgb="FF6515DD"/>
      <name val="Arial"/>
    </font>
    <font>
      <b/>
      <u/>
      <sz val="12.0"/>
      <color rgb="FF2B1464"/>
      <name val="Arial"/>
    </font>
    <font>
      <b/>
      <color rgb="FFFF0000"/>
      <name val="Calibri"/>
      <scheme val="minor"/>
    </font>
    <font>
      <sz val="14.0"/>
      <color rgb="FF333399"/>
      <name val="Noto Sans Symbols"/>
    </font>
    <font>
      <sz val="16.0"/>
      <color rgb="FF333399"/>
      <name val="Arial Black"/>
    </font>
    <font>
      <sz val="10.0"/>
      <color rgb="FF333399"/>
      <name val="Arial"/>
    </font>
    <font>
      <color theme="1"/>
      <name val="Calibri"/>
      <scheme val="minor"/>
    </font>
    <font>
      <b/>
      <sz val="16.0"/>
      <color rgb="FFFFFFFF"/>
      <name val="Arial"/>
    </font>
    <font>
      <b/>
      <i/>
      <sz val="10.0"/>
      <color rgb="FFFF0000"/>
      <name val="Arial"/>
    </font>
    <font>
      <sz val="10.0"/>
      <color theme="1"/>
      <name val="Arial"/>
    </font>
    <font>
      <b/>
      <sz val="10.0"/>
      <color theme="1"/>
      <name val="Arial"/>
    </font>
    <font>
      <sz val="10.0"/>
      <color theme="1"/>
      <name val="Noto Sans Symbols"/>
    </font>
    <font>
      <sz val="10.0"/>
      <color rgb="FF000000"/>
      <name val="Arial"/>
    </font>
    <font>
      <b/>
      <sz val="10.0"/>
      <color rgb="FFFF0000"/>
      <name val="Arial"/>
    </font>
    <font>
      <b/>
      <sz val="8.0"/>
      <color theme="1"/>
      <name val="Arial"/>
    </font>
    <font>
      <b/>
      <sz val="10.0"/>
      <color rgb="FF000000"/>
      <name val="Arial"/>
    </font>
    <font>
      <sz val="9.0"/>
      <color theme="1"/>
      <name val="Arial"/>
    </font>
    <font>
      <sz val="10.0"/>
      <color rgb="FF434343"/>
      <name val="Arial"/>
    </font>
    <font>
      <sz val="8.0"/>
      <color theme="1"/>
      <name val="Arial"/>
    </font>
    <font>
      <i/>
      <sz val="8.0"/>
      <color theme="1"/>
      <name val="Arial"/>
    </font>
    <font>
      <u/>
      <sz val="10.0"/>
      <color rgb="FF0000FF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6515DD"/>
        <bgColor rgb="FF6515DD"/>
      </patternFill>
    </fill>
    <fill>
      <patternFill patternType="solid">
        <fgColor theme="0"/>
        <bgColor theme="0"/>
      </patternFill>
    </fill>
    <fill>
      <patternFill patternType="solid">
        <fgColor rgb="FFA3C5EB"/>
        <bgColor rgb="FFA3C5EB"/>
      </patternFill>
    </fill>
    <fill>
      <patternFill patternType="solid">
        <fgColor rgb="FFA4C2F4"/>
        <bgColor rgb="FFA4C2F4"/>
      </patternFill>
    </fill>
    <fill>
      <patternFill patternType="solid">
        <fgColor rgb="FF69E0B8"/>
        <bgColor rgb="FF69E0B8"/>
      </patternFill>
    </fill>
  </fills>
  <borders count="39">
    <border/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 style="thin">
        <color rgb="FFF2F2F2"/>
      </top>
    </border>
    <border>
      <top style="thin">
        <color rgb="FFF2F2F2"/>
      </top>
    </border>
    <border>
      <right style="thin">
        <color rgb="FFF2F2F2"/>
      </right>
      <top style="thin">
        <color rgb="FFF2F2F2"/>
      </top>
    </border>
    <border>
      <left style="thin">
        <color rgb="FFF2F2F2"/>
      </left>
    </border>
    <border>
      <right style="thin">
        <color rgb="FFF2F2F2"/>
      </right>
    </border>
    <border>
      <left style="thin">
        <color rgb="FFF2F2F2"/>
      </left>
      <bottom style="thin">
        <color rgb="FFF2F2F2"/>
      </bottom>
    </border>
    <border>
      <bottom style="thin">
        <color rgb="FFF2F2F2"/>
      </bottom>
    </border>
    <border>
      <right style="thin">
        <color rgb="FFF2F2F2"/>
      </right>
      <bottom style="thin">
        <color rgb="FFF2F2F2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right/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right/>
      <bottom/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/>
      <top/>
      <bottom/>
    </border>
    <border>
      <right/>
      <top/>
      <bottom/>
    </border>
    <border>
      <lef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2" fontId="3" numFmtId="0" xfId="0" applyAlignment="1" applyBorder="1" applyFont="1">
      <alignment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2" fillId="2" fontId="5" numFmtId="0" xfId="0" applyAlignment="1" applyBorder="1" applyFont="1">
      <alignment horizontal="center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2" fontId="6" numFmtId="0" xfId="0" applyAlignment="1" applyBorder="1" applyFont="1">
      <alignment horizontal="left"/>
    </xf>
    <xf borderId="11" fillId="0" fontId="4" numFmtId="0" xfId="0" applyBorder="1" applyFont="1"/>
    <xf borderId="12" fillId="0" fontId="4" numFmtId="0" xfId="0" applyBorder="1" applyFont="1"/>
    <xf borderId="10" fillId="2" fontId="7" numFmtId="0" xfId="0" applyBorder="1" applyFont="1"/>
    <xf borderId="13" fillId="3" fontId="8" numFmtId="0" xfId="0" applyAlignment="1" applyBorder="1" applyFill="1" applyFont="1">
      <alignment horizontal="center" readingOrder="0" shrinkToFit="0" vertical="center" wrapText="1"/>
    </xf>
    <xf borderId="0" fillId="4" fontId="9" numFmtId="0" xfId="0" applyAlignment="1" applyFill="1" applyFont="1">
      <alignment horizontal="center" shrinkToFit="0" vertical="bottom" wrapText="0"/>
    </xf>
    <xf borderId="0" fillId="4" fontId="10" numFmtId="0" xfId="0" applyAlignment="1" applyFont="1">
      <alignment shrinkToFit="0" vertical="bottom" wrapText="0"/>
    </xf>
    <xf borderId="0" fillId="4" fontId="11" numFmtId="0" xfId="0" applyAlignment="1" applyFont="1">
      <alignment shrinkToFit="0" vertical="bottom" wrapText="0"/>
    </xf>
    <xf borderId="0" fillId="4" fontId="12" numFmtId="0" xfId="0" applyFont="1"/>
    <xf borderId="0" fillId="5" fontId="12" numFmtId="0" xfId="0" applyFill="1" applyFont="1"/>
    <xf borderId="13" fillId="0" fontId="4" numFmtId="0" xfId="0" applyBorder="1" applyFont="1"/>
    <xf borderId="0" fillId="4" fontId="13" numFmtId="0" xfId="0" applyAlignment="1" applyFont="1">
      <alignment horizontal="left" readingOrder="0" vertical="center"/>
    </xf>
    <xf borderId="14" fillId="4" fontId="14" numFmtId="0" xfId="0" applyAlignment="1" applyBorder="1" applyFont="1">
      <alignment horizontal="left" shrinkToFit="0" vertical="center" wrapText="1"/>
    </xf>
    <xf borderId="14" fillId="0" fontId="4" numFmtId="0" xfId="0" applyBorder="1" applyFont="1"/>
    <xf borderId="15" fillId="6" fontId="15" numFmtId="0" xfId="0" applyAlignment="1" applyBorder="1" applyFill="1" applyFont="1">
      <alignment shrinkToFit="0" vertical="bottom" wrapText="0"/>
    </xf>
    <xf borderId="16" fillId="6" fontId="15" numFmtId="0" xfId="0" applyAlignment="1" applyBorder="1" applyFont="1">
      <alignment shrinkToFit="0" vertical="bottom" wrapText="0"/>
    </xf>
    <xf borderId="17" fillId="6" fontId="15" numFmtId="0" xfId="0" applyAlignment="1" applyBorder="1" applyFont="1">
      <alignment shrinkToFit="0" vertical="bottom" wrapText="0"/>
    </xf>
    <xf borderId="18" fillId="0" fontId="4" numFmtId="0" xfId="0" applyBorder="1" applyFont="1"/>
    <xf borderId="19" fillId="6" fontId="15" numFmtId="0" xfId="0" applyAlignment="1" applyBorder="1" applyFont="1">
      <alignment shrinkToFit="0" vertical="bottom" wrapText="0"/>
    </xf>
    <xf borderId="20" fillId="6" fontId="16" numFmtId="0" xfId="0" applyAlignment="1" applyBorder="1" applyFont="1">
      <alignment shrinkToFit="0" vertical="center" wrapText="0"/>
    </xf>
    <xf borderId="20" fillId="6" fontId="15" numFmtId="0" xfId="0" applyAlignment="1" applyBorder="1" applyFont="1">
      <alignment shrinkToFit="0" vertical="center" wrapText="0"/>
    </xf>
    <xf borderId="20" fillId="6" fontId="16" numFmtId="0" xfId="0" applyAlignment="1" applyBorder="1" applyFont="1">
      <alignment horizontal="center" shrinkToFit="0" vertical="center" wrapText="0"/>
    </xf>
    <xf borderId="21" fillId="6" fontId="15" numFmtId="0" xfId="0" applyAlignment="1" applyBorder="1" applyFont="1">
      <alignment shrinkToFit="0" vertical="bottom" wrapText="0"/>
    </xf>
    <xf borderId="20" fillId="3" fontId="16" numFmtId="0" xfId="0" applyAlignment="1" applyBorder="1" applyFont="1">
      <alignment horizontal="right" shrinkToFit="0" vertical="bottom" wrapText="0"/>
    </xf>
    <xf borderId="19" fillId="6" fontId="17" numFmtId="0" xfId="0" applyAlignment="1" applyBorder="1" applyFont="1">
      <alignment shrinkToFit="0" vertical="bottom" wrapText="0"/>
    </xf>
    <xf borderId="20" fillId="6" fontId="16" numFmtId="0" xfId="0" applyAlignment="1" applyBorder="1" applyFont="1">
      <alignment shrinkToFit="0" vertical="bottom" wrapText="0"/>
    </xf>
    <xf borderId="22" fillId="6" fontId="15" numFmtId="0" xfId="0" applyAlignment="1" applyBorder="1" applyFont="1">
      <alignment shrinkToFit="0" vertical="bottom" wrapText="0"/>
    </xf>
    <xf borderId="0" fillId="6" fontId="15" numFmtId="3" xfId="0" applyAlignment="1" applyFont="1" applyNumberFormat="1">
      <alignment shrinkToFit="0" vertical="bottom" wrapText="0"/>
    </xf>
    <xf borderId="23" fillId="6" fontId="15" numFmtId="3" xfId="0" applyAlignment="1" applyBorder="1" applyFont="1" applyNumberFormat="1">
      <alignment shrinkToFit="0" vertical="bottom" wrapText="0"/>
    </xf>
    <xf borderId="20" fillId="6" fontId="15" numFmtId="3" xfId="0" applyAlignment="1" applyBorder="1" applyFont="1" applyNumberFormat="1">
      <alignment shrinkToFit="0" vertical="bottom" wrapText="0"/>
    </xf>
    <xf borderId="20" fillId="6" fontId="15" numFmtId="0" xfId="0" applyAlignment="1" applyBorder="1" applyFont="1">
      <alignment shrinkToFit="0" vertical="bottom" wrapText="0"/>
    </xf>
    <xf borderId="24" fillId="6" fontId="15" numFmtId="3" xfId="0" applyAlignment="1" applyBorder="1" applyFont="1" applyNumberFormat="1">
      <alignment shrinkToFit="0" vertical="bottom" wrapText="0"/>
    </xf>
    <xf borderId="25" fillId="6" fontId="16" numFmtId="3" xfId="0" applyAlignment="1" applyBorder="1" applyFont="1" applyNumberFormat="1">
      <alignment shrinkToFit="0" vertical="bottom" wrapText="0"/>
    </xf>
    <xf borderId="25" fillId="6" fontId="15" numFmtId="3" xfId="0" applyAlignment="1" applyBorder="1" applyFont="1" applyNumberFormat="1">
      <alignment shrinkToFit="0" vertical="bottom" wrapText="0"/>
    </xf>
    <xf borderId="26" fillId="6" fontId="15" numFmtId="0" xfId="0" applyAlignment="1" applyBorder="1" applyFont="1">
      <alignment shrinkToFit="0" vertical="bottom" wrapText="0"/>
    </xf>
    <xf borderId="20" fillId="6" fontId="15" numFmtId="0" xfId="0" applyAlignment="1" applyBorder="1" applyFont="1">
      <alignment horizontal="left" shrinkToFit="0" vertical="bottom" wrapText="0"/>
    </xf>
    <xf borderId="27" fillId="3" fontId="18" numFmtId="3" xfId="0" applyAlignment="1" applyBorder="1" applyFont="1" applyNumberFormat="1">
      <alignment shrinkToFit="0" vertical="bottom" wrapText="0"/>
    </xf>
    <xf borderId="27" fillId="3" fontId="15" numFmtId="3" xfId="0" applyAlignment="1" applyBorder="1" applyFont="1" applyNumberFormat="1">
      <alignment shrinkToFit="0" vertical="bottom" wrapText="0"/>
    </xf>
    <xf borderId="25" fillId="3" fontId="15" numFmtId="3" xfId="0" applyAlignment="1" applyBorder="1" applyFont="1" applyNumberFormat="1">
      <alignment shrinkToFit="0" vertical="bottom" wrapText="0"/>
    </xf>
    <xf borderId="20" fillId="6" fontId="15" numFmtId="0" xfId="0" applyAlignment="1" applyBorder="1" applyFont="1">
      <alignment horizontal="left" readingOrder="0" shrinkToFit="0" vertical="bottom" wrapText="0"/>
    </xf>
    <xf borderId="27" fillId="6" fontId="16" numFmtId="3" xfId="0" applyAlignment="1" applyBorder="1" applyFont="1" applyNumberFormat="1">
      <alignment shrinkToFit="0" vertical="bottom" wrapText="0"/>
    </xf>
    <xf borderId="20" fillId="3" fontId="15" numFmtId="0" xfId="0" applyAlignment="1" applyBorder="1" applyFont="1">
      <alignment horizontal="right" shrinkToFit="0" vertical="bottom" wrapText="0"/>
    </xf>
    <xf borderId="0" fillId="3" fontId="10" numFmtId="0" xfId="0" applyAlignment="1" applyFont="1">
      <alignment horizontal="left"/>
    </xf>
    <xf borderId="0" fillId="0" fontId="19" numFmtId="0" xfId="0" applyAlignment="1" applyFont="1">
      <alignment horizontal="left" readingOrder="0" shrinkToFit="0" vertical="center" wrapText="1"/>
    </xf>
    <xf borderId="20" fillId="3" fontId="20" numFmtId="0" xfId="0" applyAlignment="1" applyBorder="1" applyFont="1">
      <alignment horizontal="right" shrinkToFit="0" vertical="bottom" wrapText="0"/>
    </xf>
    <xf borderId="27" fillId="6" fontId="18" numFmtId="3" xfId="0" applyAlignment="1" applyBorder="1" applyFont="1" applyNumberFormat="1">
      <alignment shrinkToFit="0" vertical="bottom" wrapText="0"/>
    </xf>
    <xf borderId="27" fillId="6" fontId="15" numFmtId="3" xfId="0" applyAlignment="1" applyBorder="1" applyFont="1" applyNumberFormat="1">
      <alignment shrinkToFit="0" vertical="bottom" wrapText="0"/>
    </xf>
    <xf borderId="27" fillId="6" fontId="21" numFmtId="3" xfId="0" applyAlignment="1" applyBorder="1" applyFont="1" applyNumberFormat="1">
      <alignment shrinkToFit="0" vertical="bottom" wrapText="0"/>
    </xf>
    <xf borderId="20" fillId="6" fontId="22" numFmtId="0" xfId="0" applyAlignment="1" applyBorder="1" applyFont="1">
      <alignment shrinkToFit="0" vertical="bottom" wrapText="0"/>
    </xf>
    <xf borderId="27" fillId="3" fontId="23" numFmtId="3" xfId="0" applyAlignment="1" applyBorder="1" applyFont="1" applyNumberFormat="1">
      <alignment shrinkToFit="0" vertical="bottom" wrapText="0"/>
    </xf>
    <xf borderId="28" fillId="6" fontId="17" numFmtId="0" xfId="0" applyAlignment="1" applyBorder="1" applyFont="1">
      <alignment shrinkToFit="0" vertical="bottom" wrapText="0"/>
    </xf>
    <xf borderId="29" fillId="6" fontId="16" numFmtId="0" xfId="0" applyAlignment="1" applyBorder="1" applyFont="1">
      <alignment shrinkToFit="0" vertical="bottom" wrapText="0"/>
    </xf>
    <xf borderId="29" fillId="7" fontId="15" numFmtId="0" xfId="0" applyAlignment="1" applyBorder="1" applyFill="1" applyFont="1">
      <alignment shrinkToFit="0" vertical="bottom" wrapText="0"/>
    </xf>
    <xf borderId="30" fillId="6" fontId="15" numFmtId="3" xfId="0" applyAlignment="1" applyBorder="1" applyFont="1" applyNumberFormat="1">
      <alignment shrinkToFit="0" vertical="bottom" wrapText="0"/>
    </xf>
    <xf borderId="31" fillId="6" fontId="15" numFmtId="0" xfId="0" applyAlignment="1" applyBorder="1" applyFont="1">
      <alignment shrinkToFit="0" vertical="bottom" wrapText="0"/>
    </xf>
    <xf borderId="20" fillId="3" fontId="17" numFmtId="0" xfId="0" applyAlignment="1" applyBorder="1" applyFont="1">
      <alignment shrinkToFit="0" vertical="bottom" wrapText="0"/>
    </xf>
    <xf borderId="20" fillId="3" fontId="16" numFmtId="0" xfId="0" applyAlignment="1" applyBorder="1" applyFont="1">
      <alignment shrinkToFit="0" vertical="bottom" wrapText="0"/>
    </xf>
    <xf borderId="20" fillId="3" fontId="15" numFmtId="0" xfId="0" applyAlignment="1" applyBorder="1" applyFont="1">
      <alignment shrinkToFit="0" vertical="bottom" wrapText="0"/>
    </xf>
    <xf borderId="20" fillId="3" fontId="15" numFmtId="3" xfId="0" applyAlignment="1" applyBorder="1" applyFont="1" applyNumberFormat="1">
      <alignment shrinkToFit="0" vertical="bottom" wrapText="0"/>
    </xf>
    <xf borderId="15" fillId="6" fontId="17" numFmtId="0" xfId="0" applyAlignment="1" applyBorder="1" applyFont="1">
      <alignment shrinkToFit="0" vertical="bottom" wrapText="0"/>
    </xf>
    <xf borderId="16" fillId="6" fontId="16" numFmtId="0" xfId="0" applyAlignment="1" applyBorder="1" applyFont="1">
      <alignment shrinkToFit="0" vertical="bottom" wrapText="0"/>
    </xf>
    <xf borderId="32" fillId="7" fontId="15" numFmtId="3" xfId="0" applyAlignment="1" applyBorder="1" applyFont="1" applyNumberFormat="1">
      <alignment shrinkToFit="0" vertical="bottom" wrapText="0"/>
    </xf>
    <xf borderId="32" fillId="6" fontId="15" numFmtId="3" xfId="0" applyAlignment="1" applyBorder="1" applyFont="1" applyNumberFormat="1">
      <alignment shrinkToFit="0" vertical="bottom" wrapText="0"/>
    </xf>
    <xf borderId="33" fillId="8" fontId="16" numFmtId="3" xfId="0" applyAlignment="1" applyBorder="1" applyFill="1" applyFont="1" applyNumberFormat="1">
      <alignment shrinkToFit="0" vertical="bottom" wrapText="0"/>
    </xf>
    <xf borderId="34" fillId="8" fontId="16" numFmtId="3" xfId="0" applyAlignment="1" applyBorder="1" applyFont="1" applyNumberFormat="1">
      <alignment shrinkToFit="0" vertical="bottom" wrapText="0"/>
    </xf>
    <xf borderId="35" fillId="8" fontId="16" numFmtId="3" xfId="0" applyAlignment="1" applyBorder="1" applyFont="1" applyNumberFormat="1">
      <alignment shrinkToFit="0" vertical="bottom" wrapText="0"/>
    </xf>
    <xf borderId="36" fillId="8" fontId="16" numFmtId="3" xfId="0" applyAlignment="1" applyBorder="1" applyFont="1" applyNumberFormat="1">
      <alignment shrinkToFit="0" vertical="bottom" wrapText="0"/>
    </xf>
    <xf borderId="37" fillId="8" fontId="16" numFmtId="3" xfId="0" applyAlignment="1" applyBorder="1" applyFont="1" applyNumberFormat="1">
      <alignment shrinkToFit="0" vertical="bottom" wrapText="0"/>
    </xf>
    <xf borderId="38" fillId="8" fontId="16" numFmtId="3" xfId="0" applyAlignment="1" applyBorder="1" applyFont="1" applyNumberFormat="1">
      <alignment shrinkToFit="0" vertical="bottom" wrapText="0"/>
    </xf>
    <xf borderId="28" fillId="6" fontId="15" numFmtId="0" xfId="0" applyAlignment="1" applyBorder="1" applyFont="1">
      <alignment shrinkToFit="0" vertical="bottom" wrapText="0"/>
    </xf>
    <xf borderId="29" fillId="6" fontId="15" numFmtId="0" xfId="0" applyAlignment="1" applyBorder="1" applyFont="1">
      <alignment shrinkToFit="0" vertical="bottom" wrapText="0"/>
    </xf>
    <xf borderId="30" fillId="6" fontId="15" numFmtId="0" xfId="0" applyAlignment="1" applyBorder="1" applyFont="1">
      <alignment shrinkToFit="0" vertical="bottom" wrapText="0"/>
    </xf>
    <xf borderId="0" fillId="0" fontId="24" numFmtId="0" xfId="0" applyAlignment="1" applyFont="1">
      <alignment shrinkToFit="0" vertical="bottom" wrapText="0"/>
    </xf>
    <xf borderId="0" fillId="0" fontId="25" numFmtId="0" xfId="0" applyAlignment="1" applyFont="1">
      <alignment shrinkToFit="0" vertical="bottom" wrapText="0"/>
    </xf>
    <xf borderId="0" fillId="0" fontId="26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4.png"/><Relationship Id="rId4" Type="http://schemas.openxmlformats.org/officeDocument/2006/relationships/image" Target="../media/image6.png"/><Relationship Id="rId5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304800</xdr:colOff>
      <xdr:row>27</xdr:row>
      <xdr:rowOff>19050</xdr:rowOff>
    </xdr:from>
    <xdr:ext cx="1676400" cy="51435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123825</xdr:colOff>
      <xdr:row>27</xdr:row>
      <xdr:rowOff>28575</xdr:rowOff>
    </xdr:from>
    <xdr:ext cx="1676400" cy="504825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466725</xdr:colOff>
      <xdr:row>27</xdr:row>
      <xdr:rowOff>28575</xdr:rowOff>
    </xdr:from>
    <xdr:ext cx="1676400" cy="504825"/>
    <xdr:pic>
      <xdr:nvPicPr>
        <xdr:cNvPr id="0" name="image4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352425</xdr:colOff>
      <xdr:row>2</xdr:row>
      <xdr:rowOff>-171450</xdr:rowOff>
    </xdr:from>
    <xdr:ext cx="6286500" cy="5133975"/>
    <xdr:pic>
      <xdr:nvPicPr>
        <xdr:cNvPr id="0" name="image6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133350</xdr:rowOff>
    </xdr:from>
    <xdr:ext cx="1676400" cy="571500"/>
    <xdr:pic>
      <xdr:nvPicPr>
        <xdr:cNvPr id="0" name="image3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47</xdr:row>
      <xdr:rowOff>142875</xdr:rowOff>
    </xdr:from>
    <xdr:ext cx="12458700" cy="1228725"/>
    <xdr:sp>
      <xdr:nvSpPr>
        <xdr:cNvPr id="3" name="Shape 3"/>
        <xdr:cNvSpPr/>
      </xdr:nvSpPr>
      <xdr:spPr>
        <a:xfrm>
          <a:off x="0" y="3170400"/>
          <a:ext cx="10692000" cy="1219200"/>
        </a:xfrm>
        <a:prstGeom prst="rect">
          <a:avLst/>
        </a:prstGeom>
        <a:solidFill>
          <a:srgbClr val="FFFF00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 Black"/>
            <a:buNone/>
          </a:pPr>
          <a:r>
            <a:rPr i="0" lang="en-US" sz="1000" u="none" strike="noStrike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Interpretação do resultado do seus desempenho financeiro: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t/>
          </a:r>
          <a:endParaRPr i="0" sz="1000" u="none" strike="noStrike">
            <a:solidFill>
              <a:srgbClr val="000000"/>
            </a:solidFill>
            <a:latin typeface="Arial Black"/>
            <a:ea typeface="Arial Black"/>
            <a:cs typeface="Arial Black"/>
            <a:sym typeface="Arial Black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Se o </a:t>
          </a:r>
          <a:r>
            <a:rPr b="1"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saldo final do mês</a:t>
          </a:r>
          <a:r>
            <a:rPr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ficou positivo, parabéns, pois você está gastando aquém de suas possibilidades, o que lhe permite formar uma reserva para a eventualidade de uma necessidade extraordinária no futuro.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Contudo, se o </a:t>
          </a:r>
          <a:r>
            <a:rPr b="1"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saldo final do mês</a:t>
          </a:r>
          <a:r>
            <a:rPr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ficou negativo, cuidado, pois você está gastando mais que a sua possibilidade presente, o que poderá acarretar dificuldades futuras. Adote como princípio gastar normalmente menos do se ganha.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t/>
          </a:r>
          <a:endParaRPr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238125</xdr:colOff>
      <xdr:row>39</xdr:row>
      <xdr:rowOff>0</xdr:rowOff>
    </xdr:from>
    <xdr:ext cx="466725" cy="1895475"/>
    <xdr:sp>
      <xdr:nvSpPr>
        <xdr:cNvPr id="4" name="Shape 4"/>
        <xdr:cNvSpPr/>
      </xdr:nvSpPr>
      <xdr:spPr>
        <a:xfrm>
          <a:off x="5117400" y="2837025"/>
          <a:ext cx="457200" cy="1885950"/>
        </a:xfrm>
        <a:prstGeom prst="curvedRightArrow">
          <a:avLst>
            <a:gd fmla="val 25000" name="adj1"/>
            <a:gd fmla="val 50000" name="adj2"/>
            <a:gd fmla="val 25000" name="adj3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18</xdr:col>
      <xdr:colOff>57150</xdr:colOff>
      <xdr:row>39</xdr:row>
      <xdr:rowOff>0</xdr:rowOff>
    </xdr:from>
    <xdr:ext cx="571500" cy="1895475"/>
    <xdr:sp>
      <xdr:nvSpPr>
        <xdr:cNvPr id="5" name="Shape 5"/>
        <xdr:cNvSpPr/>
      </xdr:nvSpPr>
      <xdr:spPr>
        <a:xfrm flipH="1">
          <a:off x="5065013" y="2837025"/>
          <a:ext cx="561975" cy="1885950"/>
        </a:xfrm>
        <a:prstGeom prst="curvedRightArrow">
          <a:avLst>
            <a:gd fmla="val 25000" name="adj1"/>
            <a:gd fmla="val 50000" name="adj2"/>
            <a:gd fmla="val 25000" name="adj3"/>
          </a:avLst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16</xdr:col>
      <xdr:colOff>361950</xdr:colOff>
      <xdr:row>0</xdr:row>
      <xdr:rowOff>95250</xdr:rowOff>
    </xdr:from>
    <xdr:ext cx="323850" cy="257175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2.86"/>
    <col customWidth="1" min="2" max="5" width="14.43"/>
    <col customWidth="1" min="6" max="6" width="16.29"/>
    <col customWidth="1" min="7" max="7" width="12.43"/>
    <col customWidth="1" min="10" max="10" width="5.86"/>
    <col customWidth="1" min="12" max="12" width="20.43"/>
    <col customWidth="1" min="13" max="14" width="12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2" t="str">
        <f>HYPERLINK("https://www.mobills.com.br/","")</f>
        <v/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3" t="s">
        <v>0</v>
      </c>
      <c r="C7" s="4"/>
      <c r="D7" s="4"/>
      <c r="E7" s="4"/>
      <c r="F7" s="4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1"/>
      <c r="B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>
      <c r="A9" s="1"/>
      <c r="B9" s="6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>
      <c r="A10" s="1"/>
      <c r="B10" s="6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6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6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6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6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6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6"/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6"/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6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6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6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6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6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6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6"/>
      <c r="G27" s="7"/>
      <c r="H27" s="8" t="str">
        <f>HYPERLINK("https://gcdp.adj.st/subscription?adj_t=7gqyf8t&amp;adj_campaign=planilhas&amp;adj_fallback=https%3A%2F%2Fplay.google.com%2Fstore%2Fapps%2Fdetails%3Fid%3Dbr.com.gerenciadorfinanceiro.controller%26referrer%3Dutm_source%3Dplanilhas","")</f>
        <v/>
      </c>
      <c r="I27" s="4"/>
      <c r="J27" s="5"/>
      <c r="K27" s="8" t="str">
        <f>HYPERLINK("https://gcdp.adj.st/subscription?adj_t=7gqyf8t&amp;adj_campaign=planilhas1&amp;adj_fallback=https%3A%2F%2Fapps.apple.com%2Fbr%2Fapp%2Fmobills-controle-de-gastos%2Fid921838244%3F%3Dutm_campaign%3Dplanilhas1","")</f>
        <v/>
      </c>
      <c r="L27" s="5"/>
      <c r="M27" s="8" t="str">
        <f>HYPERLINK("https://www.mobills.com.br/","")</f>
        <v/>
      </c>
      <c r="N27" s="4"/>
      <c r="O27" s="5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6"/>
      <c r="G28" s="7"/>
      <c r="H28" s="6"/>
      <c r="J28" s="7"/>
      <c r="K28" s="6"/>
      <c r="L28" s="7"/>
      <c r="M28" s="6"/>
      <c r="O28" s="7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6"/>
      <c r="G29" s="7"/>
      <c r="H29" s="6"/>
      <c r="J29" s="7"/>
      <c r="K29" s="6"/>
      <c r="L29" s="7"/>
      <c r="M29" s="6"/>
      <c r="O29" s="7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9"/>
      <c r="C30" s="10"/>
      <c r="D30" s="10"/>
      <c r="E30" s="10"/>
      <c r="F30" s="10"/>
      <c r="G30" s="11"/>
      <c r="H30" s="9"/>
      <c r="I30" s="10"/>
      <c r="J30" s="11"/>
      <c r="K30" s="9"/>
      <c r="L30" s="11"/>
      <c r="M30" s="9"/>
      <c r="N30" s="10"/>
      <c r="O30" s="1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2" t="str">
        <f>HYPERLINK("https://www.mobills.com.br/","Quer descobrir mais informações? Acesso o nosso site!")</f>
        <v>Quer descobrir mais informações? Acesso o nosso site!</v>
      </c>
      <c r="C32" s="13"/>
      <c r="D32" s="13"/>
      <c r="E32" s="13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5" t="s">
        <v>1</v>
      </c>
      <c r="C34" s="13"/>
      <c r="D34" s="13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 t="str">
        <f>HYPERLINK("https://www.mobills.com.br/","")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 t="str">
        <f>HYPERLINK("https://www.mobills.com.br/","")</f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G30"/>
    <mergeCell ref="H27:J30"/>
    <mergeCell ref="K27:L30"/>
    <mergeCell ref="M27:O30"/>
    <mergeCell ref="B32:F32"/>
    <mergeCell ref="B34:E34"/>
  </mergeCells>
  <hyperlinks>
    <hyperlink display="Acesse a próxima aba para visualizar sua planilha" location="Fluxo de Caixa Pessoal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4.0" ySplit="5.0" topLeftCell="E6" activePane="bottomRight" state="frozen"/>
      <selection activeCell="E1" sqref="E1" pane="topRight"/>
      <selection activeCell="A6" sqref="A6" pane="bottomLeft"/>
      <selection activeCell="E6" sqref="E6" pane="bottomRight"/>
    </sheetView>
  </sheetViews>
  <sheetFormatPr customHeight="1" defaultColWidth="14.43" defaultRowHeight="15.0"/>
  <cols>
    <col customWidth="1" min="1" max="1" width="13.14"/>
    <col customWidth="1" min="2" max="2" width="2.43"/>
    <col customWidth="1" min="3" max="3" width="40.14"/>
    <col customWidth="1" min="4" max="4" width="0.71"/>
    <col customWidth="1" min="5" max="16" width="10.86"/>
    <col customWidth="1" min="17" max="17" width="12.29"/>
    <col customWidth="1" min="18" max="18" width="1.14"/>
    <col customWidth="1" min="19" max="36" width="8.0"/>
  </cols>
  <sheetData>
    <row r="1" ht="24.75" customHeight="1">
      <c r="A1" s="16" t="s">
        <v>2</v>
      </c>
      <c r="B1" s="17"/>
      <c r="C1" s="18"/>
      <c r="D1" s="18"/>
      <c r="E1" s="18"/>
      <c r="F1" s="18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</row>
    <row r="2" ht="24.75" customHeight="1">
      <c r="A2" s="22"/>
      <c r="B2" s="17"/>
      <c r="C2" s="18"/>
      <c r="D2" s="18"/>
      <c r="E2" s="18"/>
      <c r="F2" s="18"/>
      <c r="G2" s="19"/>
      <c r="H2" s="23" t="s">
        <v>3</v>
      </c>
      <c r="P2" s="19"/>
      <c r="Q2" s="19"/>
      <c r="R2" s="20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ht="12.75" customHeight="1">
      <c r="A3" s="22"/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</row>
    <row r="4" ht="10.5" customHeight="1">
      <c r="A4" s="22"/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8"/>
    </row>
    <row r="5" ht="12.75" customHeight="1">
      <c r="A5" s="29"/>
      <c r="B5" s="30"/>
      <c r="C5" s="31" t="s">
        <v>4</v>
      </c>
      <c r="D5" s="32"/>
      <c r="E5" s="33" t="s">
        <v>5</v>
      </c>
      <c r="F5" s="33" t="s">
        <v>6</v>
      </c>
      <c r="G5" s="33" t="s">
        <v>7</v>
      </c>
      <c r="H5" s="33" t="s">
        <v>8</v>
      </c>
      <c r="I5" s="33" t="s">
        <v>9</v>
      </c>
      <c r="J5" s="33" t="s">
        <v>10</v>
      </c>
      <c r="K5" s="33" t="s">
        <v>11</v>
      </c>
      <c r="L5" s="33" t="s">
        <v>12</v>
      </c>
      <c r="M5" s="33" t="s">
        <v>13</v>
      </c>
      <c r="N5" s="33" t="s">
        <v>14</v>
      </c>
      <c r="O5" s="33" t="s">
        <v>15</v>
      </c>
      <c r="P5" s="33" t="s">
        <v>16</v>
      </c>
      <c r="Q5" s="33" t="s">
        <v>17</v>
      </c>
      <c r="R5" s="34"/>
    </row>
    <row r="6" ht="12.75" customHeight="1">
      <c r="A6" s="35" t="s">
        <v>18</v>
      </c>
      <c r="B6" s="36" t="s">
        <v>19</v>
      </c>
      <c r="C6" s="37" t="s">
        <v>20</v>
      </c>
      <c r="D6" s="38"/>
      <c r="E6" s="39"/>
      <c r="F6" s="40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34"/>
    </row>
    <row r="7" ht="12.75" customHeight="1">
      <c r="A7" s="35" t="s">
        <v>21</v>
      </c>
      <c r="B7" s="36" t="s">
        <v>19</v>
      </c>
      <c r="C7" s="37" t="s">
        <v>22</v>
      </c>
      <c r="D7" s="42"/>
      <c r="E7" s="43"/>
      <c r="F7" s="44">
        <f t="shared" ref="F7:P7" si="1">E36</f>
        <v>0</v>
      </c>
      <c r="G7" s="44">
        <f t="shared" si="1"/>
        <v>0</v>
      </c>
      <c r="H7" s="44">
        <f t="shared" si="1"/>
        <v>0</v>
      </c>
      <c r="I7" s="44">
        <f t="shared" si="1"/>
        <v>0</v>
      </c>
      <c r="J7" s="44">
        <f t="shared" si="1"/>
        <v>0</v>
      </c>
      <c r="K7" s="44">
        <f t="shared" si="1"/>
        <v>0</v>
      </c>
      <c r="L7" s="44">
        <f t="shared" si="1"/>
        <v>0</v>
      </c>
      <c r="M7" s="44">
        <f t="shared" si="1"/>
        <v>0</v>
      </c>
      <c r="N7" s="44">
        <f t="shared" si="1"/>
        <v>0</v>
      </c>
      <c r="O7" s="44">
        <f t="shared" si="1"/>
        <v>0</v>
      </c>
      <c r="P7" s="44">
        <f t="shared" si="1"/>
        <v>0</v>
      </c>
      <c r="Q7" s="45" t="str">
        <f>E6</f>
        <v/>
      </c>
      <c r="R7" s="46"/>
    </row>
    <row r="8" ht="12.75" customHeight="1">
      <c r="A8" s="35"/>
      <c r="B8" s="30"/>
      <c r="C8" s="47" t="s">
        <v>23</v>
      </c>
      <c r="D8" s="38"/>
      <c r="E8" s="48"/>
      <c r="F8" s="49"/>
      <c r="G8" s="50"/>
      <c r="H8" s="50"/>
      <c r="I8" s="50"/>
      <c r="J8" s="50"/>
      <c r="K8" s="50"/>
      <c r="L8" s="50"/>
      <c r="M8" s="50"/>
      <c r="N8" s="50"/>
      <c r="O8" s="50"/>
      <c r="P8" s="50"/>
      <c r="Q8" s="50">
        <f t="shared" ref="Q8:Q10" si="2">SUM(E8:P8)</f>
        <v>0</v>
      </c>
      <c r="R8" s="46"/>
    </row>
    <row r="9" ht="12.75" customHeight="1">
      <c r="A9" s="35"/>
      <c r="B9" s="30"/>
      <c r="C9" s="47" t="s">
        <v>24</v>
      </c>
      <c r="D9" s="38"/>
      <c r="E9" s="48"/>
      <c r="F9" s="49"/>
      <c r="G9" s="50"/>
      <c r="H9" s="50"/>
      <c r="I9" s="50"/>
      <c r="J9" s="50"/>
      <c r="K9" s="50"/>
      <c r="L9" s="50"/>
      <c r="M9" s="50"/>
      <c r="N9" s="50"/>
      <c r="O9" s="50"/>
      <c r="P9" s="50"/>
      <c r="Q9" s="50">
        <f t="shared" si="2"/>
        <v>0</v>
      </c>
      <c r="R9" s="46"/>
    </row>
    <row r="10" ht="12.75" customHeight="1">
      <c r="A10" s="35"/>
      <c r="B10" s="30"/>
      <c r="C10" s="51" t="s">
        <v>25</v>
      </c>
      <c r="D10" s="38"/>
      <c r="E10" s="48"/>
      <c r="F10" s="49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>
        <f t="shared" si="2"/>
        <v>0</v>
      </c>
      <c r="R10" s="46"/>
    </row>
    <row r="11" ht="12.75" customHeight="1">
      <c r="A11" s="35" t="s">
        <v>26</v>
      </c>
      <c r="B11" s="36" t="s">
        <v>19</v>
      </c>
      <c r="C11" s="37" t="s">
        <v>27</v>
      </c>
      <c r="D11" s="38"/>
      <c r="E11" s="52">
        <f t="shared" ref="E11:Q11" si="3">SUM(E8:E10)</f>
        <v>0</v>
      </c>
      <c r="F11" s="52">
        <f t="shared" si="3"/>
        <v>0</v>
      </c>
      <c r="G11" s="44">
        <f t="shared" si="3"/>
        <v>0</v>
      </c>
      <c r="H11" s="44">
        <f t="shared" si="3"/>
        <v>0</v>
      </c>
      <c r="I11" s="44">
        <f t="shared" si="3"/>
        <v>0</v>
      </c>
      <c r="J11" s="44">
        <f t="shared" si="3"/>
        <v>0</v>
      </c>
      <c r="K11" s="44">
        <f t="shared" si="3"/>
        <v>0</v>
      </c>
      <c r="L11" s="44">
        <f t="shared" si="3"/>
        <v>0</v>
      </c>
      <c r="M11" s="44">
        <f t="shared" si="3"/>
        <v>0</v>
      </c>
      <c r="N11" s="44">
        <f t="shared" si="3"/>
        <v>0</v>
      </c>
      <c r="O11" s="44">
        <f t="shared" si="3"/>
        <v>0</v>
      </c>
      <c r="P11" s="44">
        <f t="shared" si="3"/>
        <v>0</v>
      </c>
      <c r="Q11" s="44">
        <f t="shared" si="3"/>
        <v>0</v>
      </c>
      <c r="R11" s="46"/>
    </row>
    <row r="12" ht="12.75" customHeight="1">
      <c r="A12" s="53"/>
      <c r="B12" s="30"/>
      <c r="C12" s="47" t="s">
        <v>28</v>
      </c>
      <c r="D12" s="38"/>
      <c r="E12" s="48"/>
      <c r="F12" s="49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>
        <f t="shared" ref="Q12:Q32" si="4">SUM(E12:P12)</f>
        <v>0</v>
      </c>
      <c r="R12" s="46"/>
    </row>
    <row r="13" ht="12.75" customHeight="1">
      <c r="A13" s="53"/>
      <c r="B13" s="30"/>
      <c r="C13" s="47" t="s">
        <v>29</v>
      </c>
      <c r="D13" s="38"/>
      <c r="E13" s="48"/>
      <c r="F13" s="49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>
        <f t="shared" si="4"/>
        <v>0</v>
      </c>
      <c r="R13" s="46"/>
    </row>
    <row r="14" ht="12.75" customHeight="1">
      <c r="A14" s="53"/>
      <c r="B14" s="30"/>
      <c r="C14" s="47" t="s">
        <v>30</v>
      </c>
      <c r="D14" s="38"/>
      <c r="E14" s="48"/>
      <c r="F14" s="49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>
        <f t="shared" si="4"/>
        <v>0</v>
      </c>
      <c r="R14" s="46"/>
    </row>
    <row r="15" ht="12.75" customHeight="1">
      <c r="A15" s="53"/>
      <c r="B15" s="30"/>
      <c r="C15" s="51" t="s">
        <v>31</v>
      </c>
      <c r="D15" s="38"/>
      <c r="E15" s="48"/>
      <c r="F15" s="49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>
        <f t="shared" si="4"/>
        <v>0</v>
      </c>
      <c r="R15" s="46"/>
    </row>
    <row r="16" ht="12.75" customHeight="1">
      <c r="A16" s="53"/>
      <c r="B16" s="30"/>
      <c r="C16" s="47" t="s">
        <v>32</v>
      </c>
      <c r="D16" s="38"/>
      <c r="E16" s="48"/>
      <c r="F16" s="49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>
        <f t="shared" si="4"/>
        <v>0</v>
      </c>
      <c r="R16" s="46"/>
      <c r="T16" s="54"/>
    </row>
    <row r="17" ht="12.75" customHeight="1">
      <c r="A17" s="53"/>
      <c r="B17" s="30"/>
      <c r="C17" s="51" t="s">
        <v>33</v>
      </c>
      <c r="D17" s="38"/>
      <c r="E17" s="48"/>
      <c r="F17" s="49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>
        <f t="shared" si="4"/>
        <v>0</v>
      </c>
      <c r="R17" s="46"/>
    </row>
    <row r="18" ht="12.75" customHeight="1">
      <c r="A18" s="53"/>
      <c r="B18" s="30"/>
      <c r="C18" s="47" t="s">
        <v>34</v>
      </c>
      <c r="D18" s="38"/>
      <c r="E18" s="48"/>
      <c r="F18" s="49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>
        <f t="shared" si="4"/>
        <v>0</v>
      </c>
      <c r="R18" s="46"/>
      <c r="T18" s="55"/>
    </row>
    <row r="19" ht="12.75" customHeight="1">
      <c r="A19" s="53"/>
      <c r="B19" s="30"/>
      <c r="C19" s="51" t="s">
        <v>35</v>
      </c>
      <c r="D19" s="38"/>
      <c r="E19" s="48"/>
      <c r="F19" s="49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>
        <f t="shared" si="4"/>
        <v>0</v>
      </c>
      <c r="R19" s="46"/>
    </row>
    <row r="20" ht="12.75" customHeight="1">
      <c r="A20" s="53"/>
      <c r="B20" s="30"/>
      <c r="C20" s="47" t="s">
        <v>36</v>
      </c>
      <c r="D20" s="38"/>
      <c r="E20" s="48"/>
      <c r="F20" s="49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>
        <f t="shared" si="4"/>
        <v>0</v>
      </c>
      <c r="R20" s="46"/>
    </row>
    <row r="21" ht="12.75" customHeight="1">
      <c r="A21" s="53"/>
      <c r="B21" s="30"/>
      <c r="C21" s="47" t="s">
        <v>37</v>
      </c>
      <c r="D21" s="38"/>
      <c r="E21" s="48"/>
      <c r="F21" s="49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>
        <f t="shared" si="4"/>
        <v>0</v>
      </c>
      <c r="R21" s="46"/>
    </row>
    <row r="22" ht="12.75" customHeight="1">
      <c r="A22" s="53"/>
      <c r="B22" s="30"/>
      <c r="C22" s="51" t="s">
        <v>38</v>
      </c>
      <c r="D22" s="38"/>
      <c r="E22" s="48"/>
      <c r="F22" s="49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>
        <f t="shared" si="4"/>
        <v>0</v>
      </c>
      <c r="R22" s="46"/>
    </row>
    <row r="23" ht="12.75" customHeight="1">
      <c r="A23" s="53"/>
      <c r="B23" s="30"/>
      <c r="C23" s="51" t="s">
        <v>39</v>
      </c>
      <c r="D23" s="38"/>
      <c r="E23" s="48"/>
      <c r="F23" s="49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>
        <f t="shared" si="4"/>
        <v>0</v>
      </c>
      <c r="R23" s="46"/>
    </row>
    <row r="24" ht="12.75" customHeight="1">
      <c r="A24" s="53"/>
      <c r="B24" s="30"/>
      <c r="C24" s="47" t="s">
        <v>40</v>
      </c>
      <c r="D24" s="38"/>
      <c r="E24" s="48"/>
      <c r="F24" s="49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>
        <f t="shared" si="4"/>
        <v>0</v>
      </c>
      <c r="R24" s="46"/>
    </row>
    <row r="25" ht="12.75" customHeight="1">
      <c r="A25" s="53"/>
      <c r="B25" s="30"/>
      <c r="C25" s="51" t="s">
        <v>41</v>
      </c>
      <c r="D25" s="38"/>
      <c r="E25" s="48"/>
      <c r="F25" s="49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>
        <f t="shared" si="4"/>
        <v>0</v>
      </c>
      <c r="R25" s="46"/>
    </row>
    <row r="26" ht="12.75" customHeight="1">
      <c r="A26" s="53"/>
      <c r="B26" s="30"/>
      <c r="C26" s="47" t="s">
        <v>42</v>
      </c>
      <c r="D26" s="38"/>
      <c r="E26" s="48"/>
      <c r="F26" s="49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>
        <f t="shared" si="4"/>
        <v>0</v>
      </c>
      <c r="R26" s="46"/>
    </row>
    <row r="27" ht="12.75" customHeight="1">
      <c r="A27" s="53"/>
      <c r="B27" s="30"/>
      <c r="C27" s="51" t="s">
        <v>43</v>
      </c>
      <c r="D27" s="38"/>
      <c r="E27" s="48"/>
      <c r="F27" s="49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>
        <f t="shared" si="4"/>
        <v>0</v>
      </c>
      <c r="R27" s="46"/>
    </row>
    <row r="28" ht="12.75" customHeight="1">
      <c r="A28" s="53"/>
      <c r="B28" s="30"/>
      <c r="C28" s="51" t="s">
        <v>44</v>
      </c>
      <c r="D28" s="38"/>
      <c r="E28" s="48"/>
      <c r="F28" s="49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>
        <f t="shared" si="4"/>
        <v>0</v>
      </c>
      <c r="R28" s="46"/>
    </row>
    <row r="29" ht="12.75" customHeight="1">
      <c r="A29" s="53"/>
      <c r="B29" s="30"/>
      <c r="C29" s="47" t="s">
        <v>45</v>
      </c>
      <c r="D29" s="38"/>
      <c r="E29" s="48"/>
      <c r="F29" s="49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>
        <f t="shared" si="4"/>
        <v>0</v>
      </c>
      <c r="R29" s="46"/>
    </row>
    <row r="30" ht="12.75" customHeight="1">
      <c r="A30" s="53"/>
      <c r="B30" s="30"/>
      <c r="C30" s="47" t="s">
        <v>46</v>
      </c>
      <c r="D30" s="38"/>
      <c r="E30" s="48"/>
      <c r="F30" s="49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>
        <f t="shared" si="4"/>
        <v>0</v>
      </c>
      <c r="R30" s="46"/>
    </row>
    <row r="31" ht="12.75" customHeight="1">
      <c r="A31" s="53"/>
      <c r="B31" s="30"/>
      <c r="C31" s="47" t="s">
        <v>47</v>
      </c>
      <c r="D31" s="38"/>
      <c r="E31" s="48"/>
      <c r="F31" s="49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>
        <f t="shared" si="4"/>
        <v>0</v>
      </c>
      <c r="R31" s="46"/>
    </row>
    <row r="32" ht="12.75" customHeight="1">
      <c r="A32" s="53"/>
      <c r="B32" s="30"/>
      <c r="C32" s="47" t="s">
        <v>48</v>
      </c>
      <c r="D32" s="38"/>
      <c r="E32" s="48"/>
      <c r="F32" s="49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>
        <f t="shared" si="4"/>
        <v>0</v>
      </c>
      <c r="R32" s="46"/>
    </row>
    <row r="33" ht="12.75" customHeight="1">
      <c r="A33" s="56" t="s">
        <v>49</v>
      </c>
      <c r="B33" s="36" t="s">
        <v>19</v>
      </c>
      <c r="C33" s="42" t="s">
        <v>50</v>
      </c>
      <c r="D33" s="38"/>
      <c r="E33" s="57">
        <f t="shared" ref="E33:Q33" si="5">SUM(E12:E32)</f>
        <v>0</v>
      </c>
      <c r="F33" s="58">
        <f t="shared" si="5"/>
        <v>0</v>
      </c>
      <c r="G33" s="45">
        <f t="shared" si="5"/>
        <v>0</v>
      </c>
      <c r="H33" s="45">
        <f t="shared" si="5"/>
        <v>0</v>
      </c>
      <c r="I33" s="45">
        <f t="shared" si="5"/>
        <v>0</v>
      </c>
      <c r="J33" s="45">
        <f t="shared" si="5"/>
        <v>0</v>
      </c>
      <c r="K33" s="45">
        <f t="shared" si="5"/>
        <v>0</v>
      </c>
      <c r="L33" s="45">
        <f t="shared" si="5"/>
        <v>0</v>
      </c>
      <c r="M33" s="45">
        <f t="shared" si="5"/>
        <v>0</v>
      </c>
      <c r="N33" s="45">
        <f t="shared" si="5"/>
        <v>0</v>
      </c>
      <c r="O33" s="45">
        <f t="shared" si="5"/>
        <v>0</v>
      </c>
      <c r="P33" s="45">
        <f t="shared" si="5"/>
        <v>0</v>
      </c>
      <c r="Q33" s="45">
        <f t="shared" si="5"/>
        <v>0</v>
      </c>
      <c r="R33" s="46"/>
    </row>
    <row r="34" ht="12.75" customHeight="1">
      <c r="A34" s="56" t="s">
        <v>51</v>
      </c>
      <c r="B34" s="36" t="s">
        <v>19</v>
      </c>
      <c r="C34" s="37" t="s">
        <v>52</v>
      </c>
      <c r="D34" s="38"/>
      <c r="E34" s="59">
        <f t="shared" ref="E34:P34" si="6">E6+E7+E11-E33</f>
        <v>0</v>
      </c>
      <c r="F34" s="52">
        <f t="shared" si="6"/>
        <v>0</v>
      </c>
      <c r="G34" s="44">
        <f t="shared" si="6"/>
        <v>0</v>
      </c>
      <c r="H34" s="44">
        <f t="shared" si="6"/>
        <v>0</v>
      </c>
      <c r="I34" s="44">
        <f t="shared" si="6"/>
        <v>0</v>
      </c>
      <c r="J34" s="44">
        <f t="shared" si="6"/>
        <v>0</v>
      </c>
      <c r="K34" s="44">
        <f t="shared" si="6"/>
        <v>0</v>
      </c>
      <c r="L34" s="44">
        <f t="shared" si="6"/>
        <v>0</v>
      </c>
      <c r="M34" s="44">
        <f t="shared" si="6"/>
        <v>0</v>
      </c>
      <c r="N34" s="44">
        <f t="shared" si="6"/>
        <v>0</v>
      </c>
      <c r="O34" s="44">
        <f t="shared" si="6"/>
        <v>0</v>
      </c>
      <c r="P34" s="44">
        <f t="shared" si="6"/>
        <v>0</v>
      </c>
      <c r="Q34" s="44">
        <f>Q11-Q33</f>
        <v>0</v>
      </c>
      <c r="R34" s="46"/>
    </row>
    <row r="35" ht="12.75" customHeight="1">
      <c r="A35" s="56" t="s">
        <v>53</v>
      </c>
      <c r="B35" s="30"/>
      <c r="C35" s="60" t="s">
        <v>54</v>
      </c>
      <c r="D35" s="38"/>
      <c r="E35" s="61"/>
      <c r="F35" s="49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>
        <f>SUM(E35:P35)</f>
        <v>0</v>
      </c>
      <c r="R35" s="46"/>
    </row>
    <row r="36" ht="12.75" customHeight="1">
      <c r="A36" s="56" t="s">
        <v>55</v>
      </c>
      <c r="B36" s="36" t="s">
        <v>19</v>
      </c>
      <c r="C36" s="37" t="s">
        <v>56</v>
      </c>
      <c r="D36" s="38"/>
      <c r="E36" s="59">
        <f t="shared" ref="E36:Q36" si="7">E34-E35</f>
        <v>0</v>
      </c>
      <c r="F36" s="52">
        <f t="shared" si="7"/>
        <v>0</v>
      </c>
      <c r="G36" s="44">
        <f t="shared" si="7"/>
        <v>0</v>
      </c>
      <c r="H36" s="44">
        <f t="shared" si="7"/>
        <v>0</v>
      </c>
      <c r="I36" s="44">
        <f t="shared" si="7"/>
        <v>0</v>
      </c>
      <c r="J36" s="44">
        <f t="shared" si="7"/>
        <v>0</v>
      </c>
      <c r="K36" s="44">
        <f t="shared" si="7"/>
        <v>0</v>
      </c>
      <c r="L36" s="44">
        <f t="shared" si="7"/>
        <v>0</v>
      </c>
      <c r="M36" s="44">
        <f t="shared" si="7"/>
        <v>0</v>
      </c>
      <c r="N36" s="44">
        <f t="shared" si="7"/>
        <v>0</v>
      </c>
      <c r="O36" s="44">
        <f t="shared" si="7"/>
        <v>0</v>
      </c>
      <c r="P36" s="44">
        <f t="shared" si="7"/>
        <v>0</v>
      </c>
      <c r="Q36" s="44">
        <f t="shared" si="7"/>
        <v>0</v>
      </c>
      <c r="R36" s="46"/>
    </row>
    <row r="37" ht="3.75" customHeight="1">
      <c r="A37" s="35"/>
      <c r="B37" s="62"/>
      <c r="C37" s="63"/>
      <c r="D37" s="64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6"/>
    </row>
    <row r="38" ht="5.25" customHeight="1">
      <c r="A38" s="35"/>
      <c r="B38" s="67"/>
      <c r="C38" s="68"/>
      <c r="D38" s="69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69"/>
      <c r="S38" s="69"/>
    </row>
    <row r="39" ht="5.25" customHeight="1">
      <c r="A39" s="35"/>
      <c r="B39" s="71"/>
      <c r="C39" s="72"/>
      <c r="D39" s="27"/>
      <c r="E39" s="73"/>
      <c r="F39" s="73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28"/>
      <c r="S39" s="69"/>
    </row>
    <row r="40" ht="12.75" customHeight="1">
      <c r="A40" s="53"/>
      <c r="B40" s="36"/>
      <c r="C40" s="37" t="s">
        <v>57</v>
      </c>
      <c r="D40" s="38"/>
      <c r="E40" s="75">
        <f t="shared" ref="E40:Q40" si="8">IF(E36&gt;0,0,-E36)</f>
        <v>0</v>
      </c>
      <c r="F40" s="76">
        <f t="shared" si="8"/>
        <v>0</v>
      </c>
      <c r="G40" s="76">
        <f t="shared" si="8"/>
        <v>0</v>
      </c>
      <c r="H40" s="76">
        <f t="shared" si="8"/>
        <v>0</v>
      </c>
      <c r="I40" s="76">
        <f t="shared" si="8"/>
        <v>0</v>
      </c>
      <c r="J40" s="76">
        <f t="shared" si="8"/>
        <v>0</v>
      </c>
      <c r="K40" s="76">
        <f t="shared" si="8"/>
        <v>0</v>
      </c>
      <c r="L40" s="76">
        <f t="shared" si="8"/>
        <v>0</v>
      </c>
      <c r="M40" s="76">
        <f t="shared" si="8"/>
        <v>0</v>
      </c>
      <c r="N40" s="76">
        <f t="shared" si="8"/>
        <v>0</v>
      </c>
      <c r="O40" s="76">
        <f t="shared" si="8"/>
        <v>0</v>
      </c>
      <c r="P40" s="76">
        <f t="shared" si="8"/>
        <v>0</v>
      </c>
      <c r="Q40" s="77">
        <f t="shared" si="8"/>
        <v>0</v>
      </c>
      <c r="R40" s="46"/>
    </row>
    <row r="41" ht="12.75" customHeight="1">
      <c r="A41" s="53"/>
      <c r="B41" s="36"/>
      <c r="C41" s="37" t="s">
        <v>58</v>
      </c>
      <c r="D41" s="38"/>
      <c r="E41" s="78">
        <f t="shared" ref="E41:Q41" si="9">IF(E36&lt;0,0,E36)</f>
        <v>0</v>
      </c>
      <c r="F41" s="79">
        <f t="shared" si="9"/>
        <v>0</v>
      </c>
      <c r="G41" s="79">
        <f t="shared" si="9"/>
        <v>0</v>
      </c>
      <c r="H41" s="79">
        <f t="shared" si="9"/>
        <v>0</v>
      </c>
      <c r="I41" s="79">
        <f t="shared" si="9"/>
        <v>0</v>
      </c>
      <c r="J41" s="79">
        <f t="shared" si="9"/>
        <v>0</v>
      </c>
      <c r="K41" s="79">
        <f t="shared" si="9"/>
        <v>0</v>
      </c>
      <c r="L41" s="79">
        <f t="shared" si="9"/>
        <v>0</v>
      </c>
      <c r="M41" s="79">
        <f t="shared" si="9"/>
        <v>0</v>
      </c>
      <c r="N41" s="79">
        <f t="shared" si="9"/>
        <v>0</v>
      </c>
      <c r="O41" s="79">
        <f t="shared" si="9"/>
        <v>0</v>
      </c>
      <c r="P41" s="79">
        <f t="shared" si="9"/>
        <v>0</v>
      </c>
      <c r="Q41" s="80">
        <f t="shared" si="9"/>
        <v>0</v>
      </c>
      <c r="R41" s="46"/>
    </row>
    <row r="42" ht="4.5" customHeight="1">
      <c r="A42" s="53"/>
      <c r="B42" s="81"/>
      <c r="C42" s="82"/>
      <c r="D42" s="82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66"/>
    </row>
    <row r="43" ht="5.25" customHeight="1">
      <c r="A43" s="69"/>
    </row>
    <row r="44" ht="12.75" customHeight="1">
      <c r="A44" s="69"/>
      <c r="B44" s="84" t="s">
        <v>59</v>
      </c>
      <c r="C44" s="84" t="s">
        <v>60</v>
      </c>
      <c r="D44" s="85"/>
      <c r="E44" s="85"/>
      <c r="F44" s="85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</row>
    <row r="45" ht="12.75" customHeight="1">
      <c r="B45" s="84" t="s">
        <v>61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</row>
    <row r="46" ht="12.75" customHeight="1">
      <c r="B46" s="84" t="s">
        <v>62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</row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>
      <c r="B58" s="86"/>
    </row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4">
    <mergeCell ref="B3:R3"/>
    <mergeCell ref="T18:AJ18"/>
    <mergeCell ref="H2:O2"/>
    <mergeCell ref="A1:A5"/>
  </mergeCells>
  <printOptions/>
  <pageMargins bottom="0.75" footer="0.0" header="0.0" left="0.7" right="0.7" top="0.75"/>
  <pageSetup orientation="landscape"/>
  <drawing r:id="rId1"/>
</worksheet>
</file>