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is\Downloads\"/>
    </mc:Choice>
  </mc:AlternateContent>
  <xr:revisionPtr revIDLastSave="0" documentId="13_ncr:1_{ACA4E646-668A-43FC-80D6-AFCC340CAF6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onheça o Mobills" sheetId="1" r:id="rId1"/>
    <sheet name="Orçamento do  negóc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C81" i="2"/>
  <c r="C82" i="2" s="1"/>
  <c r="B81" i="2"/>
  <c r="B82" i="2" s="1"/>
  <c r="D80" i="2"/>
  <c r="D79" i="2"/>
  <c r="D78" i="2"/>
  <c r="D77" i="2"/>
  <c r="D76" i="2"/>
  <c r="D75" i="2"/>
  <c r="C73" i="2"/>
  <c r="B73" i="2"/>
  <c r="D72" i="2"/>
  <c r="D71" i="2"/>
  <c r="D70" i="2"/>
  <c r="D69" i="2"/>
  <c r="D68" i="2"/>
  <c r="D67" i="2"/>
  <c r="B65" i="2"/>
  <c r="B14" i="2" s="1"/>
  <c r="D14" i="2" s="1"/>
  <c r="D64" i="2"/>
  <c r="D63" i="2"/>
  <c r="D62" i="2"/>
  <c r="D61" i="2"/>
  <c r="C59" i="2"/>
  <c r="B59" i="2"/>
  <c r="D58" i="2"/>
  <c r="D57" i="2"/>
  <c r="D56" i="2"/>
  <c r="D55" i="2"/>
  <c r="D54" i="2"/>
  <c r="D53" i="2"/>
  <c r="D52" i="2"/>
  <c r="C50" i="2"/>
  <c r="B50" i="2"/>
  <c r="D49" i="2"/>
  <c r="D48" i="2"/>
  <c r="D47" i="2"/>
  <c r="C45" i="2"/>
  <c r="B45" i="2"/>
  <c r="D43" i="2"/>
  <c r="D42" i="2"/>
  <c r="D41" i="2"/>
  <c r="D40" i="2"/>
  <c r="D39" i="2"/>
  <c r="D38" i="2"/>
  <c r="D37" i="2"/>
  <c r="D36" i="2"/>
  <c r="D35" i="2"/>
  <c r="D34" i="2"/>
  <c r="D33" i="2"/>
  <c r="C29" i="2"/>
  <c r="C13" i="2" s="1"/>
  <c r="B29" i="2"/>
  <c r="D27" i="2"/>
  <c r="D26" i="2"/>
  <c r="D25" i="2"/>
  <c r="D24" i="2"/>
  <c r="D23" i="2"/>
  <c r="D22" i="2"/>
  <c r="D21" i="2"/>
  <c r="C14" i="2"/>
  <c r="B13" i="2"/>
  <c r="N36" i="1"/>
  <c r="M35" i="1"/>
  <c r="M32" i="1"/>
  <c r="O27" i="1"/>
  <c r="M27" i="1"/>
  <c r="J27" i="1"/>
  <c r="A2" i="1"/>
  <c r="D13" i="2" l="1"/>
</calcChain>
</file>

<file path=xl/sharedStrings.xml><?xml version="1.0" encoding="utf-8"?>
<sst xmlns="http://schemas.openxmlformats.org/spreadsheetml/2006/main" count="68" uniqueCount="63">
  <si>
    <r>
      <t xml:space="preserve">O Mobills é um sistema de </t>
    </r>
    <r>
      <rPr>
        <b/>
        <sz val="12"/>
        <rFont val="Calibri"/>
      </rPr>
      <t>controle financeiro pessoal online</t>
    </r>
    <r>
      <rPr>
        <sz val="12"/>
        <color rgb="FF000000"/>
        <rFont val="Calibri"/>
      </rPr>
      <t xml:space="preserve"> que te ajuda a organizar seu orçamento.
Você pode </t>
    </r>
    <r>
      <rPr>
        <b/>
        <sz val="12"/>
        <rFont val="Calibri"/>
      </rPr>
      <t>registrar despesas e receitas</t>
    </r>
    <r>
      <rPr>
        <sz val="12"/>
        <color rgb="FF000000"/>
        <rFont val="Calibri"/>
      </rP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</si>
  <si>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Acesse a próxima aba para visualizar sua planilha</t>
  </si>
  <si>
    <t>Planilha de orçamento empresarial</t>
  </si>
  <si>
    <t>Sumário</t>
  </si>
  <si>
    <t>Orçamento</t>
  </si>
  <si>
    <t>Atual</t>
  </si>
  <si>
    <t>Acima/Abaixo</t>
  </si>
  <si>
    <t>Rendimento Total</t>
  </si>
  <si>
    <t>Despesas Totais</t>
  </si>
  <si>
    <t xml:space="preserve">Rendimento </t>
  </si>
  <si>
    <t>Rendimento Operacional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</si>
  <si>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</si>
  <si>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</si>
  <si>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</si>
  <si>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</si>
  <si>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</si>
  <si>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</si>
  <si>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</si>
  <si>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</t>
  </si>
  <si>
    <t>Despesas</t>
  </si>
  <si>
    <t>Despesas Operacionais</t>
  </si>
  <si>
    <t>Contabilidade e Jurídico</t>
  </si>
  <si>
    <t>Marketing</t>
  </si>
  <si>
    <t>Depreciação</t>
  </si>
  <si>
    <t>Taxas</t>
  </si>
  <si>
    <t>Seguro</t>
  </si>
  <si>
    <t>Despesa de Juros</t>
  </si>
  <si>
    <t>Manutenção/Melhorias</t>
  </si>
  <si>
    <t>Impostos &amp; Licenças</t>
  </si>
  <si>
    <t>Telefone</t>
  </si>
  <si>
    <t>Viagem</t>
  </si>
  <si>
    <t>Utilidades</t>
  </si>
  <si>
    <t>Manutenção e Hospedagem de Site</t>
  </si>
  <si>
    <t>Folha de Pagamento</t>
  </si>
  <si>
    <t>Despesas com Funcionários</t>
  </si>
  <si>
    <t>Salários</t>
  </si>
  <si>
    <t>Salários e Contratos</t>
  </si>
  <si>
    <t>Escritório</t>
  </si>
  <si>
    <t>Material de Escritório</t>
  </si>
  <si>
    <t>Caixa Postal</t>
  </si>
  <si>
    <t>Roupas</t>
  </si>
  <si>
    <t>Limpeza</t>
  </si>
  <si>
    <t xml:space="preserve">Higiene </t>
  </si>
  <si>
    <t>Salão de Beleza</t>
  </si>
  <si>
    <t>Outros</t>
  </si>
  <si>
    <t>Entretenimento</t>
  </si>
  <si>
    <t>Filmes</t>
  </si>
  <si>
    <t>Shows</t>
  </si>
  <si>
    <t>Esportes</t>
  </si>
  <si>
    <t>Atividades Externas</t>
  </si>
  <si>
    <t>Saúde</t>
  </si>
  <si>
    <t>Seguro de Saúde</t>
  </si>
  <si>
    <t>Afiliação a Academia</t>
  </si>
  <si>
    <t>Plano de Saúde</t>
  </si>
  <si>
    <t>Dentista</t>
  </si>
  <si>
    <t>Medicamentos</t>
  </si>
  <si>
    <t>Seguro de Vida</t>
  </si>
  <si>
    <t>Folga/Feriados</t>
  </si>
  <si>
    <t>Passagem Aérea</t>
  </si>
  <si>
    <t>Acomodações</t>
  </si>
  <si>
    <t>Alimentação</t>
  </si>
  <si>
    <t>Lembrancinhas</t>
  </si>
  <si>
    <t>Aluguel de Carro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</si>
</sst>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2"/>
      <color rgb="FF000000"/>
      <name val="Calibri"/>
    </font>
    <font>
      <sz val="12"/>
      <name val="Calibri"/>
    </font>
    <font>
      <u/>
      <sz val="12"/>
      <color rgb="FF0000FF"/>
      <name val="Calibri"/>
    </font>
    <font>
      <sz val="16"/>
      <color rgb="FF666666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b/>
      <u/>
      <sz val="12"/>
      <color rgb="FF0000FF"/>
      <name val="Calibri"/>
    </font>
    <font>
      <b/>
      <sz val="21"/>
      <color rgb="FFFFFFFF"/>
      <name val="Calibri"/>
    </font>
    <font>
      <sz val="12"/>
      <name val="Calibri"/>
    </font>
    <font>
      <sz val="14"/>
      <color rgb="FFFFFFFF"/>
      <name val="Calibri"/>
    </font>
    <font>
      <b/>
      <sz val="12"/>
      <color rgb="FF000000"/>
      <name val="Calibri"/>
    </font>
    <font>
      <b/>
      <sz val="14"/>
      <color rgb="FFFFFFFF"/>
      <name val="Calibri"/>
    </font>
    <font>
      <b/>
      <sz val="14"/>
      <color rgb="FF000000"/>
      <name val="Calibri"/>
    </font>
    <font>
      <b/>
      <sz val="12"/>
      <name val="Calibri"/>
    </font>
    <font>
      <u/>
      <sz val="12"/>
      <color theme="1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1F497D"/>
        <bgColor rgb="FF1F497D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C0504D"/>
        <bgColor rgb="FFC0504D"/>
      </patternFill>
    </fill>
    <fill>
      <patternFill patternType="solid">
        <fgColor rgb="FFF2DBDB"/>
        <bgColor rgb="FFF2DBDB"/>
      </patternFill>
    </fill>
    <fill>
      <patternFill patternType="solid">
        <fgColor rgb="FFE6B8B7"/>
        <bgColor rgb="FFE6B8B7"/>
      </patternFill>
    </fill>
    <fill>
      <patternFill patternType="solid">
        <fgColor rgb="FFE5B8B7"/>
        <bgColor rgb="FFE5B8B7"/>
      </patternFill>
    </fill>
    <fill>
      <patternFill patternType="solid">
        <fgColor rgb="FFF2DCDB"/>
        <bgColor rgb="FFF2DCDB"/>
      </patternFill>
    </fill>
    <fill>
      <patternFill patternType="solid">
        <fgColor rgb="FFD99594"/>
        <bgColor rgb="FFD9959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1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0" fillId="3" borderId="0" xfId="0" applyFont="1" applyFill="1"/>
    <xf numFmtId="0" fontId="0" fillId="3" borderId="19" xfId="0" applyFont="1" applyFill="1" applyBorder="1"/>
    <xf numFmtId="0" fontId="9" fillId="2" borderId="19" xfId="0" applyFont="1" applyFill="1" applyBorder="1" applyAlignment="1">
      <alignment horizontal="left" vertical="top"/>
    </xf>
    <xf numFmtId="164" fontId="0" fillId="4" borderId="22" xfId="0" applyNumberFormat="1" applyFont="1" applyFill="1" applyBorder="1"/>
    <xf numFmtId="164" fontId="0" fillId="4" borderId="23" xfId="0" applyNumberFormat="1" applyFont="1" applyFill="1" applyBorder="1"/>
    <xf numFmtId="164" fontId="0" fillId="4" borderId="24" xfId="0" applyNumberFormat="1" applyFont="1" applyFill="1" applyBorder="1"/>
    <xf numFmtId="164" fontId="0" fillId="4" borderId="25" xfId="0" applyNumberFormat="1" applyFont="1" applyFill="1" applyBorder="1"/>
    <xf numFmtId="164" fontId="0" fillId="4" borderId="26" xfId="0" applyNumberFormat="1" applyFont="1" applyFill="1" applyBorder="1"/>
    <xf numFmtId="164" fontId="0" fillId="4" borderId="27" xfId="0" applyNumberFormat="1" applyFont="1" applyFill="1" applyBorder="1"/>
    <xf numFmtId="0" fontId="9" fillId="5" borderId="19" xfId="0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6" borderId="19" xfId="0" applyFont="1" applyFill="1" applyBorder="1"/>
    <xf numFmtId="0" fontId="0" fillId="6" borderId="19" xfId="0" applyFont="1" applyFill="1" applyBorder="1"/>
    <xf numFmtId="164" fontId="0" fillId="3" borderId="29" xfId="0" applyNumberFormat="1" applyFont="1" applyFill="1" applyBorder="1"/>
    <xf numFmtId="164" fontId="0" fillId="6" borderId="19" xfId="0" applyNumberFormat="1" applyFont="1" applyFill="1" applyBorder="1"/>
    <xf numFmtId="0" fontId="11" fillId="7" borderId="19" xfId="0" applyFont="1" applyFill="1" applyBorder="1"/>
    <xf numFmtId="164" fontId="11" fillId="7" borderId="19" xfId="0" applyNumberFormat="1" applyFont="1" applyFill="1" applyBorder="1"/>
    <xf numFmtId="0" fontId="9" fillId="8" borderId="19" xfId="0" applyFont="1" applyFill="1" applyBorder="1" applyAlignment="1">
      <alignment horizontal="left" vertical="top"/>
    </xf>
    <xf numFmtId="0" fontId="1" fillId="3" borderId="0" xfId="0" applyFont="1" applyFill="1"/>
    <xf numFmtId="0" fontId="10" fillId="9" borderId="19" xfId="0" applyFont="1" applyFill="1" applyBorder="1"/>
    <xf numFmtId="0" fontId="0" fillId="9" borderId="19" xfId="0" applyFont="1" applyFill="1" applyBorder="1"/>
    <xf numFmtId="164" fontId="0" fillId="9" borderId="19" xfId="0" applyNumberFormat="1" applyFont="1" applyFill="1" applyBorder="1"/>
    <xf numFmtId="164" fontId="0" fillId="3" borderId="19" xfId="0" applyNumberFormat="1" applyFont="1" applyFill="1" applyBorder="1"/>
    <xf numFmtId="164" fontId="0" fillId="10" borderId="19" xfId="0" applyNumberFormat="1" applyFont="1" applyFill="1" applyBorder="1"/>
    <xf numFmtId="0" fontId="10" fillId="3" borderId="19" xfId="0" applyFont="1" applyFill="1" applyBorder="1" applyAlignment="1">
      <alignment horizontal="center" vertical="center" textRotation="255"/>
    </xf>
    <xf numFmtId="0" fontId="0" fillId="3" borderId="29" xfId="0" applyFont="1" applyFill="1" applyBorder="1"/>
    <xf numFmtId="164" fontId="0" fillId="11" borderId="19" xfId="0" applyNumberFormat="1" applyFont="1" applyFill="1" applyBorder="1"/>
    <xf numFmtId="0" fontId="0" fillId="12" borderId="19" xfId="0" applyFont="1" applyFill="1" applyBorder="1"/>
    <xf numFmtId="0" fontId="0" fillId="11" borderId="19" xfId="0" applyFont="1" applyFill="1" applyBorder="1"/>
    <xf numFmtId="0" fontId="12" fillId="13" borderId="19" xfId="0" applyFont="1" applyFill="1" applyBorder="1"/>
    <xf numFmtId="164" fontId="12" fillId="13" borderId="19" xfId="0" applyNumberFormat="1" applyFont="1" applyFill="1" applyBorder="1"/>
    <xf numFmtId="0" fontId="12" fillId="3" borderId="19" xfId="0" applyFont="1" applyFill="1" applyBorder="1"/>
    <xf numFmtId="0" fontId="3" fillId="0" borderId="2" xfId="0" applyFont="1" applyBorder="1" applyAlignment="1">
      <alignment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Font="1" applyAlignme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2" xfId="0" applyFont="1" applyBorder="1" applyAlignment="1">
      <alignment horizontal="center"/>
    </xf>
    <xf numFmtId="0" fontId="6" fillId="0" borderId="10" xfId="0" applyFont="1" applyBorder="1" applyAlignment="1"/>
    <xf numFmtId="0" fontId="1" fillId="0" borderId="11" xfId="0" applyFont="1" applyBorder="1"/>
    <xf numFmtId="0" fontId="1" fillId="0" borderId="12" xfId="0" applyFont="1" applyBorder="1"/>
    <xf numFmtId="0" fontId="8" fillId="3" borderId="20" xfId="0" applyFont="1" applyFill="1" applyBorder="1" applyAlignment="1">
      <alignment horizontal="right"/>
    </xf>
    <xf numFmtId="0" fontId="1" fillId="0" borderId="21" xfId="0" applyFont="1" applyBorder="1"/>
    <xf numFmtId="0" fontId="7" fillId="2" borderId="13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0" fillId="3" borderId="28" xfId="0" applyFont="1" applyFill="1" applyBorder="1" applyAlignment="1">
      <alignment horizontal="center" vertical="center" textRotation="255"/>
    </xf>
    <xf numFmtId="0" fontId="1" fillId="0" borderId="30" xfId="0" applyFont="1" applyBorder="1"/>
    <xf numFmtId="0" fontId="14" fillId="0" borderId="8" xfId="1" applyBorder="1" applyAlignment="1">
      <alignment horizontal="left"/>
    </xf>
  </cellXfs>
  <cellStyles count="2">
    <cellStyle name="Hiperlink" xfId="1" builtinId="8"/>
    <cellStyle name="Normal" xfId="0" builtinId="0"/>
  </cellStyles>
  <dxfs count="2">
    <dxf>
      <font>
        <color rgb="FF9C0006"/>
      </font>
      <fill>
        <patternFill patternType="none"/>
      </fill>
    </dxf>
    <dxf>
      <font>
        <color rgb="FF76923C"/>
      </font>
      <fill>
        <patternFill patternType="solid">
          <fgColor rgb="FFF2DBDB"/>
          <bgColor rgb="FFF2DB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1" i="0"/>
            </a:pPr>
            <a:r>
              <a:rPr lang="pt-BR"/>
              <a:t>Orçamento Atual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1.6825720354437999E-2"/>
          <c:y val="0.18572377819861099"/>
          <c:w val="0.97241535433070903"/>
          <c:h val="0.70237723396608598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4F81BD"/>
            </a:solidFill>
          </c:spPr>
          <c:invertIfNegative val="1"/>
          <c:val>
            <c:numRef>
              <c:f>'Orçamento do  negócio'!$C$13</c:f>
              <c:numCache>
                <c:formatCode>_("$"* #,##0.00_);_("$"* \(#,##0.00\);_("$"* "-"??_);_(@_)</c:formatCode>
                <c:ptCount val="1"/>
                <c:pt idx="0">
                  <c:v>7020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94F-4E90-A058-A57B5A82C4F1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val>
            <c:numRef>
              <c:f>'Orçamento do  negócio'!$C$14</c:f>
              <c:numCache>
                <c:formatCode>_("$"* #,##0.00_);_("$"* \(#,##0.00\);_("$"* "-"??_);_(@_)</c:formatCode>
                <c:ptCount val="1"/>
                <c:pt idx="0">
                  <c:v>2250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94F-4E90-A058-A57B5A82C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992329"/>
        <c:axId val="1388144510"/>
      </c:barChart>
      <c:catAx>
        <c:axId val="2057992329"/>
        <c:scaling>
          <c:orientation val="maxMin"/>
        </c:scaling>
        <c:delete val="0"/>
        <c:axPos val="l"/>
        <c:majorTickMark val="cross"/>
        <c:minorTickMark val="cross"/>
        <c:tickLblPos val="nextTo"/>
        <c:txPr>
          <a:bodyPr/>
          <a:lstStyle/>
          <a:p>
            <a:pPr lvl="0">
              <a:defRPr b="0" i="0"/>
            </a:pPr>
            <a:endParaRPr lang="pt-BR"/>
          </a:p>
        </c:txPr>
        <c:crossAx val="1388144510"/>
        <c:crosses val="autoZero"/>
        <c:auto val="1"/>
        <c:lblAlgn val="ctr"/>
        <c:lblOffset val="100"/>
        <c:noMultiLvlLbl val="1"/>
      </c:catAx>
      <c:valAx>
        <c:axId val="1388144510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_(&quot;$&quot;* #,##0.00_);_(&quot;$&quot;* \(#,##0.00\);_(&quot;$&quot;* &quot;-&quot;??_);_(@_)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/>
            </a:pPr>
            <a:endParaRPr lang="pt-BR"/>
          </a:p>
        </c:txPr>
        <c:crossAx val="2057992329"/>
        <c:crosses val="max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3" name="image6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4" name="image2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5" name="image3.png" title="Image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6" name="image4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2</xdr:row>
      <xdr:rowOff>57150</xdr:rowOff>
    </xdr:from>
    <xdr:ext cx="6715125" cy="160020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2790825</xdr:colOff>
      <xdr:row>0</xdr:row>
      <xdr:rowOff>123825</xdr:rowOff>
    </xdr:from>
    <xdr:ext cx="1971675" cy="485775"/>
    <xdr:pic>
      <xdr:nvPicPr>
        <xdr:cNvPr id="3" name="image5.png" title="Image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37"/>
  <sheetViews>
    <sheetView tabSelected="1" topLeftCell="A19" workbookViewId="0">
      <selection activeCell="B7" sqref="B7:I30"/>
    </sheetView>
  </sheetViews>
  <sheetFormatPr defaultColWidth="11.25" defaultRowHeight="15" customHeight="1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37" t="s">
        <v>0</v>
      </c>
      <c r="C7" s="38"/>
      <c r="D7" s="38"/>
      <c r="E7" s="38"/>
      <c r="F7" s="38"/>
      <c r="G7" s="38"/>
      <c r="H7" s="38"/>
      <c r="I7" s="39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1"/>
      <c r="B8" s="40"/>
      <c r="C8" s="41"/>
      <c r="D8" s="41"/>
      <c r="E8" s="41"/>
      <c r="F8" s="41"/>
      <c r="G8" s="41"/>
      <c r="H8" s="41"/>
      <c r="I8" s="42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40"/>
      <c r="C9" s="41"/>
      <c r="D9" s="41"/>
      <c r="E9" s="41"/>
      <c r="F9" s="41"/>
      <c r="G9" s="41"/>
      <c r="H9" s="41"/>
      <c r="I9" s="42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40"/>
      <c r="C10" s="41"/>
      <c r="D10" s="41"/>
      <c r="E10" s="41"/>
      <c r="F10" s="41"/>
      <c r="G10" s="41"/>
      <c r="H10" s="41"/>
      <c r="I10" s="42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/>
      <c r="B11" s="40"/>
      <c r="C11" s="41"/>
      <c r="D11" s="41"/>
      <c r="E11" s="41"/>
      <c r="F11" s="41"/>
      <c r="G11" s="41"/>
      <c r="H11" s="41"/>
      <c r="I11" s="42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1"/>
      <c r="B12" s="40"/>
      <c r="C12" s="41"/>
      <c r="D12" s="41"/>
      <c r="E12" s="41"/>
      <c r="F12" s="41"/>
      <c r="G12" s="41"/>
      <c r="H12" s="41"/>
      <c r="I12" s="42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40"/>
      <c r="C13" s="41"/>
      <c r="D13" s="41"/>
      <c r="E13" s="41"/>
      <c r="F13" s="41"/>
      <c r="G13" s="41"/>
      <c r="H13" s="41"/>
      <c r="I13" s="42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40"/>
      <c r="C14" s="41"/>
      <c r="D14" s="41"/>
      <c r="E14" s="41"/>
      <c r="F14" s="41"/>
      <c r="G14" s="41"/>
      <c r="H14" s="41"/>
      <c r="I14" s="42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40"/>
      <c r="C15" s="41"/>
      <c r="D15" s="41"/>
      <c r="E15" s="41"/>
      <c r="F15" s="41"/>
      <c r="G15" s="41"/>
      <c r="H15" s="41"/>
      <c r="I15" s="42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40"/>
      <c r="C16" s="41"/>
      <c r="D16" s="41"/>
      <c r="E16" s="41"/>
      <c r="F16" s="41"/>
      <c r="G16" s="41"/>
      <c r="H16" s="41"/>
      <c r="I16" s="42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40"/>
      <c r="C17" s="41"/>
      <c r="D17" s="41"/>
      <c r="E17" s="41"/>
      <c r="F17" s="41"/>
      <c r="G17" s="41"/>
      <c r="H17" s="41"/>
      <c r="I17" s="42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/>
      <c r="B18" s="40"/>
      <c r="C18" s="41"/>
      <c r="D18" s="41"/>
      <c r="E18" s="41"/>
      <c r="F18" s="41"/>
      <c r="G18" s="41"/>
      <c r="H18" s="41"/>
      <c r="I18" s="42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40"/>
      <c r="C19" s="41"/>
      <c r="D19" s="41"/>
      <c r="E19" s="41"/>
      <c r="F19" s="41"/>
      <c r="G19" s="41"/>
      <c r="H19" s="41"/>
      <c r="I19" s="42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40"/>
      <c r="C20" s="41"/>
      <c r="D20" s="41"/>
      <c r="E20" s="41"/>
      <c r="F20" s="41"/>
      <c r="G20" s="41"/>
      <c r="H20" s="41"/>
      <c r="I20" s="42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40"/>
      <c r="C21" s="41"/>
      <c r="D21" s="41"/>
      <c r="E21" s="41"/>
      <c r="F21" s="41"/>
      <c r="G21" s="41"/>
      <c r="H21" s="41"/>
      <c r="I21" s="42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40"/>
      <c r="C22" s="41"/>
      <c r="D22" s="41"/>
      <c r="E22" s="41"/>
      <c r="F22" s="41"/>
      <c r="G22" s="41"/>
      <c r="H22" s="41"/>
      <c r="I22" s="42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40"/>
      <c r="C23" s="41"/>
      <c r="D23" s="41"/>
      <c r="E23" s="41"/>
      <c r="F23" s="41"/>
      <c r="G23" s="41"/>
      <c r="H23" s="41"/>
      <c r="I23" s="42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40"/>
      <c r="C24" s="41"/>
      <c r="D24" s="41"/>
      <c r="E24" s="41"/>
      <c r="F24" s="41"/>
      <c r="G24" s="41"/>
      <c r="H24" s="41"/>
      <c r="I24" s="42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40"/>
      <c r="C25" s="41"/>
      <c r="D25" s="41"/>
      <c r="E25" s="41"/>
      <c r="F25" s="41"/>
      <c r="G25" s="41"/>
      <c r="H25" s="41"/>
      <c r="I25" s="42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40"/>
      <c r="C26" s="41"/>
      <c r="D26" s="41"/>
      <c r="E26" s="41"/>
      <c r="F26" s="41"/>
      <c r="G26" s="41"/>
      <c r="H26" s="41"/>
      <c r="I26" s="42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40"/>
      <c r="C27" s="41"/>
      <c r="D27" s="41"/>
      <c r="E27" s="41"/>
      <c r="F27" s="41"/>
      <c r="G27" s="41"/>
      <c r="H27" s="41"/>
      <c r="I27" s="42"/>
      <c r="J27" s="46" t="str">
        <f>HYPERLINK("https://play.google.com/store/apps/details?id=br.com.gerenciadorfinanceiro.controller&amp;referrer=utm_source%3Dplanilha","")</f>
        <v/>
      </c>
      <c r="K27" s="38"/>
      <c r="L27" s="39"/>
      <c r="M27" s="46" t="str">
        <f>HYPERLINK("https://itunes.apple.com/app/apple-store/id921838244?mt=8","")</f>
        <v/>
      </c>
      <c r="N27" s="39"/>
      <c r="O27" s="46" t="str">
        <f>HYPERLINK("https://www.mobills.com.br/","")</f>
        <v/>
      </c>
      <c r="P27" s="38"/>
      <c r="Q27" s="39"/>
      <c r="R27" s="1"/>
    </row>
    <row r="28" spans="1:18" x14ac:dyDescent="0.25">
      <c r="A28" s="1"/>
      <c r="B28" s="40"/>
      <c r="C28" s="41"/>
      <c r="D28" s="41"/>
      <c r="E28" s="41"/>
      <c r="F28" s="41"/>
      <c r="G28" s="41"/>
      <c r="H28" s="41"/>
      <c r="I28" s="42"/>
      <c r="J28" s="40"/>
      <c r="K28" s="41"/>
      <c r="L28" s="42"/>
      <c r="M28" s="40"/>
      <c r="N28" s="42"/>
      <c r="O28" s="40"/>
      <c r="P28" s="41"/>
      <c r="Q28" s="42"/>
      <c r="R28" s="1"/>
    </row>
    <row r="29" spans="1:18" x14ac:dyDescent="0.25">
      <c r="A29" s="1"/>
      <c r="B29" s="40"/>
      <c r="C29" s="41"/>
      <c r="D29" s="41"/>
      <c r="E29" s="41"/>
      <c r="F29" s="41"/>
      <c r="G29" s="41"/>
      <c r="H29" s="41"/>
      <c r="I29" s="42"/>
      <c r="J29" s="40"/>
      <c r="K29" s="41"/>
      <c r="L29" s="42"/>
      <c r="M29" s="40"/>
      <c r="N29" s="42"/>
      <c r="O29" s="40"/>
      <c r="P29" s="41"/>
      <c r="Q29" s="42"/>
      <c r="R29" s="1"/>
    </row>
    <row r="30" spans="1:18" x14ac:dyDescent="0.25">
      <c r="A30" s="1"/>
      <c r="B30" s="43"/>
      <c r="C30" s="44"/>
      <c r="D30" s="44"/>
      <c r="E30" s="44"/>
      <c r="F30" s="44"/>
      <c r="G30" s="44"/>
      <c r="H30" s="44"/>
      <c r="I30" s="45"/>
      <c r="J30" s="43"/>
      <c r="K30" s="44"/>
      <c r="L30" s="45"/>
      <c r="M30" s="43"/>
      <c r="N30" s="45"/>
      <c r="O30" s="43"/>
      <c r="P30" s="44"/>
      <c r="Q30" s="45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5">
      <c r="A32" s="1"/>
      <c r="B32" s="60" t="str">
        <f>HYPERLINK("https://mobillsapp.onelink.me/OnR5/f1057876","Ainda não é um usuário? Se cadastre agora grátis!")</f>
        <v>Ainda não é um usuário? Se cadastre agora grátis!</v>
      </c>
      <c r="C32" s="44"/>
      <c r="D32" s="44"/>
      <c r="E32" s="44"/>
      <c r="F32" s="45"/>
      <c r="G32" s="1"/>
      <c r="H32" s="1"/>
      <c r="I32" s="1"/>
      <c r="J32" s="1"/>
      <c r="K32" s="1"/>
      <c r="L32" s="1"/>
      <c r="M32" s="4" t="str">
        <f>HYPERLINK("https://www.mobills.com.br/","")</f>
        <v/>
      </c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47" t="s">
        <v>1</v>
      </c>
      <c r="C34" s="48"/>
      <c r="D34" s="48"/>
      <c r="E34" s="49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4" t="str">
        <f>HYPERLINK("https://www.mobills.com.br/","")</f>
        <v/>
      </c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" t="str">
        <f>HYPERLINK("https://www.mobills.com.br/","")</f>
        <v/>
      </c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34:E34"/>
    <mergeCell ref="B7:I30"/>
    <mergeCell ref="J27:L30"/>
    <mergeCell ref="M27:N30"/>
    <mergeCell ref="O27:Q30"/>
    <mergeCell ref="B32:F32"/>
  </mergeCells>
  <hyperlinks>
    <hyperlink ref="B34" location="Orçamento do  negócio!A1" display="Acesse a próxima aba para visualizar sua planilha" xr:uid="{00000000-0004-0000-00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1"/>
  <sheetViews>
    <sheetView topLeftCell="A100" workbookViewId="0">
      <selection sqref="A1:D2"/>
    </sheetView>
  </sheetViews>
  <sheetFormatPr defaultColWidth="11.25" defaultRowHeight="15" customHeight="1" x14ac:dyDescent="0.25"/>
  <cols>
    <col min="1" max="1" width="39.125" customWidth="1"/>
    <col min="2" max="2" width="14.75" customWidth="1"/>
    <col min="3" max="3" width="17.75" customWidth="1"/>
    <col min="4" max="4" width="17.125" customWidth="1"/>
    <col min="5" max="5" width="3.375" customWidth="1"/>
    <col min="6" max="10" width="10.5" customWidth="1"/>
  </cols>
  <sheetData>
    <row r="1" spans="1:10" ht="42" customHeight="1" x14ac:dyDescent="0.25">
      <c r="A1" s="52" t="s">
        <v>2</v>
      </c>
      <c r="B1" s="53"/>
      <c r="C1" s="53"/>
      <c r="D1" s="54"/>
      <c r="E1" s="5"/>
      <c r="F1" s="5"/>
      <c r="G1" s="5"/>
      <c r="H1" s="5"/>
      <c r="I1" s="5"/>
      <c r="J1" s="5"/>
    </row>
    <row r="2" spans="1:10" ht="42" customHeight="1" x14ac:dyDescent="0.25">
      <c r="A2" s="55"/>
      <c r="B2" s="56"/>
      <c r="C2" s="56"/>
      <c r="D2" s="57"/>
      <c r="E2" s="6"/>
      <c r="F2" s="6"/>
      <c r="G2" s="6"/>
      <c r="H2" s="6"/>
      <c r="I2" s="6"/>
      <c r="J2" s="6"/>
    </row>
    <row r="3" spans="1:10" ht="15.75" x14ac:dyDescent="0.25">
      <c r="A3" s="6"/>
      <c r="B3" s="6"/>
      <c r="C3" s="6"/>
      <c r="D3" s="6"/>
      <c r="E3" s="6"/>
      <c r="F3" s="6"/>
      <c r="G3" s="6"/>
      <c r="H3" s="50"/>
      <c r="I3" s="51"/>
      <c r="J3" s="51"/>
    </row>
    <row r="4" spans="1:10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5.75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ht="15.7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15.7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8.75" x14ac:dyDescent="0.25">
      <c r="A12" s="6" t="s">
        <v>3</v>
      </c>
      <c r="B12" s="7" t="s">
        <v>4</v>
      </c>
      <c r="C12" s="7" t="s">
        <v>5</v>
      </c>
      <c r="D12" s="7" t="s">
        <v>6</v>
      </c>
      <c r="E12" s="6"/>
      <c r="F12" s="6"/>
      <c r="G12" s="6"/>
      <c r="H12" s="6"/>
      <c r="I12" s="6"/>
      <c r="J12" s="6"/>
    </row>
    <row r="13" spans="1:10" ht="15.75" x14ac:dyDescent="0.25">
      <c r="A13" t="s">
        <v>7</v>
      </c>
      <c r="B13" s="8">
        <f t="shared" ref="B13:C13" si="0">B29</f>
        <v>7270</v>
      </c>
      <c r="C13" s="9">
        <f t="shared" si="0"/>
        <v>7020</v>
      </c>
      <c r="D13" s="10">
        <f t="shared" ref="D13:D14" si="1">B13-C13</f>
        <v>250</v>
      </c>
      <c r="E13" s="6"/>
      <c r="F13" s="6"/>
      <c r="G13" s="6"/>
      <c r="H13" s="6"/>
      <c r="I13" s="6"/>
      <c r="J13" s="6"/>
    </row>
    <row r="14" spans="1:10" ht="15.75" x14ac:dyDescent="0.25">
      <c r="A14" t="s">
        <v>8</v>
      </c>
      <c r="B14" s="11">
        <f t="shared" ref="B14:C14" si="2">SUM(B45,B50,B59,B65+B73,B81)</f>
        <v>2423</v>
      </c>
      <c r="C14" s="12">
        <f t="shared" si="2"/>
        <v>2250</v>
      </c>
      <c r="D14" s="13">
        <f t="shared" si="1"/>
        <v>173</v>
      </c>
      <c r="E14" s="6"/>
      <c r="F14" s="6"/>
      <c r="G14" s="6"/>
      <c r="H14" s="6"/>
      <c r="I14" s="6"/>
      <c r="J14" s="6"/>
    </row>
    <row r="15" spans="1:10" ht="15.7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15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6"/>
      <c r="B17" s="6"/>
      <c r="C17" s="6"/>
      <c r="D17" s="6"/>
      <c r="F17" s="6"/>
      <c r="G17" s="6"/>
      <c r="H17" s="6"/>
      <c r="I17" s="6"/>
      <c r="J17" s="6"/>
    </row>
    <row r="18" spans="1:10" ht="18.75" x14ac:dyDescent="0.25">
      <c r="B18" s="7" t="s">
        <v>4</v>
      </c>
      <c r="C18" s="7" t="s">
        <v>5</v>
      </c>
      <c r="D18" s="7" t="s">
        <v>6</v>
      </c>
      <c r="E18" s="6"/>
      <c r="F18" s="6"/>
      <c r="G18" s="6"/>
      <c r="H18" s="6"/>
      <c r="I18" s="6"/>
      <c r="J18" s="6"/>
    </row>
    <row r="19" spans="1:10" ht="18.75" x14ac:dyDescent="0.25">
      <c r="A19" s="14" t="s">
        <v>9</v>
      </c>
      <c r="B19" s="14"/>
      <c r="C19" s="14"/>
      <c r="D19" s="14"/>
      <c r="E19" s="15"/>
      <c r="F19" s="6"/>
      <c r="G19" s="6"/>
      <c r="H19" s="6"/>
      <c r="I19" s="6"/>
      <c r="J19" s="6"/>
    </row>
    <row r="20" spans="1:10" ht="15.75" x14ac:dyDescent="0.25">
      <c r="A20" s="16" t="s">
        <v>10</v>
      </c>
      <c r="B20" s="17"/>
      <c r="C20" s="17"/>
      <c r="D20" s="17"/>
      <c r="E20" s="58"/>
      <c r="F20" s="6"/>
      <c r="G20" s="6"/>
      <c r="H20" s="6"/>
      <c r="I20" s="6"/>
      <c r="J20" s="6"/>
    </row>
    <row r="21" spans="1:10" ht="15.75" x14ac:dyDescent="0.25">
      <c r="A21" s="17" t="s">
        <v>11</v>
      </c>
      <c r="B21" s="18">
        <v>6000</v>
      </c>
      <c r="C21" s="18">
        <v>6000</v>
      </c>
      <c r="D21" s="19">
        <f t="shared" ref="D21:D27" si="3">C21-B21</f>
        <v>0</v>
      </c>
      <c r="E21" s="59"/>
      <c r="F21" s="6"/>
      <c r="G21" s="6"/>
      <c r="H21" s="6"/>
      <c r="I21" s="6"/>
      <c r="J21" s="6"/>
    </row>
    <row r="22" spans="1:10" ht="15.75" customHeight="1" x14ac:dyDescent="0.25">
      <c r="A22" s="17" t="s">
        <v>12</v>
      </c>
      <c r="B22" s="18">
        <v>200</v>
      </c>
      <c r="C22" s="18">
        <v>150</v>
      </c>
      <c r="D22" s="19">
        <f t="shared" si="3"/>
        <v>-50</v>
      </c>
      <c r="E22" s="59"/>
      <c r="F22" s="6"/>
      <c r="G22" s="6"/>
      <c r="H22" s="6"/>
      <c r="I22" s="6"/>
      <c r="J22" s="6"/>
    </row>
    <row r="23" spans="1:10" ht="15.75" customHeight="1" x14ac:dyDescent="0.25">
      <c r="A23" s="17" t="s">
        <v>13</v>
      </c>
      <c r="B23" s="18">
        <v>100</v>
      </c>
      <c r="C23" s="18">
        <v>100</v>
      </c>
      <c r="D23" s="19">
        <f t="shared" si="3"/>
        <v>0</v>
      </c>
      <c r="E23" s="59"/>
      <c r="F23" s="6"/>
      <c r="G23" s="6"/>
      <c r="H23" s="6"/>
      <c r="I23" s="6"/>
      <c r="J23" s="6"/>
    </row>
    <row r="24" spans="1:10" ht="15.75" customHeight="1" x14ac:dyDescent="0.25">
      <c r="A24" s="17" t="s">
        <v>14</v>
      </c>
      <c r="B24" s="18">
        <v>55</v>
      </c>
      <c r="C24" s="18">
        <v>20</v>
      </c>
      <c r="D24" s="19">
        <f t="shared" si="3"/>
        <v>-35</v>
      </c>
      <c r="E24" s="59"/>
      <c r="F24" s="6"/>
      <c r="G24" s="6"/>
      <c r="H24" s="6"/>
      <c r="I24" s="6"/>
      <c r="J24" s="6"/>
    </row>
    <row r="25" spans="1:10" ht="15.75" customHeight="1" x14ac:dyDescent="0.25">
      <c r="A25" s="17" t="s">
        <v>15</v>
      </c>
      <c r="B25" s="18">
        <v>500</v>
      </c>
      <c r="C25" s="18">
        <v>500</v>
      </c>
      <c r="D25" s="19">
        <f t="shared" si="3"/>
        <v>0</v>
      </c>
      <c r="E25" s="59"/>
      <c r="F25" s="6"/>
      <c r="G25" s="6"/>
      <c r="H25" s="6"/>
      <c r="I25" s="6"/>
      <c r="J25" s="6"/>
    </row>
    <row r="26" spans="1:10" ht="15.75" customHeight="1" x14ac:dyDescent="0.25">
      <c r="A26" s="17" t="s">
        <v>16</v>
      </c>
      <c r="B26" s="18">
        <v>300</v>
      </c>
      <c r="C26" s="18">
        <v>200</v>
      </c>
      <c r="D26" s="19">
        <f t="shared" si="3"/>
        <v>-100</v>
      </c>
      <c r="E26" s="59"/>
      <c r="F26" s="6"/>
      <c r="G26" s="6"/>
      <c r="H26" s="6"/>
      <c r="I26" s="6"/>
      <c r="J26" s="6"/>
    </row>
    <row r="27" spans="1:10" ht="15.75" customHeight="1" x14ac:dyDescent="0.25">
      <c r="A27" s="17" t="s">
        <v>17</v>
      </c>
      <c r="B27" s="18">
        <v>115</v>
      </c>
      <c r="C27" s="18">
        <v>50</v>
      </c>
      <c r="D27" s="19">
        <f t="shared" si="3"/>
        <v>-65</v>
      </c>
      <c r="E27" s="59"/>
      <c r="F27" s="6"/>
      <c r="G27" s="6"/>
      <c r="H27" s="6"/>
      <c r="I27" s="6"/>
      <c r="J27" s="6"/>
    </row>
    <row r="28" spans="1:10" ht="15.75" customHeight="1" x14ac:dyDescent="0.25">
      <c r="A28" s="17"/>
      <c r="B28" s="17"/>
      <c r="C28" s="17"/>
      <c r="D28" s="17"/>
      <c r="E28" s="59"/>
      <c r="F28" s="6"/>
      <c r="G28" s="6"/>
      <c r="H28" s="6"/>
      <c r="I28" s="6"/>
      <c r="J28" s="6"/>
    </row>
    <row r="29" spans="1:10" ht="15.75" customHeight="1" x14ac:dyDescent="0.3">
      <c r="A29" s="20" t="s">
        <v>18</v>
      </c>
      <c r="B29" s="21">
        <f t="shared" ref="B29:C29" si="4">SUM(B21:B27)</f>
        <v>7270</v>
      </c>
      <c r="C29" s="21">
        <f t="shared" si="4"/>
        <v>7020</v>
      </c>
      <c r="D29" s="20"/>
      <c r="E29" s="6"/>
      <c r="F29" s="6"/>
      <c r="G29" s="6"/>
      <c r="H29" s="6"/>
      <c r="I29" s="6"/>
      <c r="J29" s="6"/>
    </row>
    <row r="30" spans="1:10" ht="15.75" customHeight="1" x14ac:dyDescent="0.25">
      <c r="E30" s="6"/>
      <c r="F30" s="6"/>
      <c r="G30" s="6"/>
      <c r="H30" s="6"/>
      <c r="I30" s="6"/>
      <c r="J30" s="6"/>
    </row>
    <row r="31" spans="1:10" ht="15.75" customHeight="1" x14ac:dyDescent="0.25">
      <c r="A31" s="22" t="s">
        <v>19</v>
      </c>
      <c r="B31" s="22"/>
      <c r="C31" s="22"/>
      <c r="D31" s="22"/>
      <c r="E31" s="23"/>
      <c r="F31" s="6"/>
      <c r="G31" s="6"/>
      <c r="H31" s="6"/>
      <c r="I31" s="6"/>
      <c r="J31" s="6"/>
    </row>
    <row r="32" spans="1:10" ht="15.75" customHeight="1" x14ac:dyDescent="0.25">
      <c r="A32" s="24" t="s">
        <v>20</v>
      </c>
      <c r="B32" s="25"/>
      <c r="C32" s="25"/>
      <c r="D32" s="25"/>
      <c r="E32" s="58"/>
      <c r="F32" s="6"/>
      <c r="G32" s="6"/>
      <c r="H32" s="6"/>
      <c r="I32" s="6"/>
    </row>
    <row r="33" spans="1:9" ht="15.75" customHeight="1" x14ac:dyDescent="0.25">
      <c r="A33" s="25" t="s">
        <v>21</v>
      </c>
      <c r="B33" s="18">
        <v>2250</v>
      </c>
      <c r="C33" s="18">
        <v>2250</v>
      </c>
      <c r="D33" s="26">
        <f t="shared" ref="D33:D43" si="5">C33-B33</f>
        <v>0</v>
      </c>
      <c r="E33" s="59"/>
      <c r="F33" s="6"/>
      <c r="G33" s="6"/>
      <c r="H33" s="6"/>
      <c r="I33" s="6"/>
    </row>
    <row r="34" spans="1:9" ht="15.75" customHeight="1" x14ac:dyDescent="0.25">
      <c r="A34" s="25" t="s">
        <v>22</v>
      </c>
      <c r="B34" s="18">
        <v>25</v>
      </c>
      <c r="C34" s="18"/>
      <c r="D34" s="26">
        <f t="shared" si="5"/>
        <v>-25</v>
      </c>
      <c r="E34" s="59"/>
      <c r="F34" s="6"/>
      <c r="G34" s="6"/>
      <c r="H34" s="6"/>
      <c r="I34" s="6"/>
    </row>
    <row r="35" spans="1:9" ht="15.75" customHeight="1" x14ac:dyDescent="0.25">
      <c r="A35" s="25" t="s">
        <v>23</v>
      </c>
      <c r="B35" s="18">
        <v>40</v>
      </c>
      <c r="C35" s="18"/>
      <c r="D35" s="26">
        <f t="shared" si="5"/>
        <v>-40</v>
      </c>
      <c r="E35" s="59"/>
      <c r="F35" s="6"/>
      <c r="G35" s="6"/>
      <c r="H35" s="6"/>
      <c r="I35" s="6"/>
    </row>
    <row r="36" spans="1:9" ht="15.75" customHeight="1" x14ac:dyDescent="0.25">
      <c r="A36" s="25" t="s">
        <v>24</v>
      </c>
      <c r="B36" s="18">
        <v>44</v>
      </c>
      <c r="C36" s="18"/>
      <c r="D36" s="26">
        <f t="shared" si="5"/>
        <v>-44</v>
      </c>
      <c r="E36" s="59"/>
      <c r="F36" s="6"/>
      <c r="G36" s="6"/>
      <c r="H36" s="6"/>
      <c r="I36" s="6"/>
    </row>
    <row r="37" spans="1:9" ht="15.75" customHeight="1" x14ac:dyDescent="0.25">
      <c r="A37" s="25" t="s">
        <v>25</v>
      </c>
      <c r="B37" s="18">
        <v>20</v>
      </c>
      <c r="C37" s="18"/>
      <c r="D37" s="26">
        <f t="shared" si="5"/>
        <v>-20</v>
      </c>
      <c r="E37" s="59"/>
      <c r="F37" s="6"/>
      <c r="G37" s="6"/>
      <c r="H37" s="6"/>
      <c r="I37" s="6"/>
    </row>
    <row r="38" spans="1:9" ht="15.75" customHeight="1" x14ac:dyDescent="0.25">
      <c r="A38" s="25" t="s">
        <v>26</v>
      </c>
      <c r="B38" s="18">
        <v>15</v>
      </c>
      <c r="C38" s="18"/>
      <c r="D38" s="26">
        <f t="shared" si="5"/>
        <v>-15</v>
      </c>
      <c r="E38" s="59"/>
      <c r="F38" s="6"/>
      <c r="G38" s="6"/>
      <c r="H38" s="6"/>
      <c r="I38" s="6"/>
    </row>
    <row r="39" spans="1:9" ht="15.75" customHeight="1" x14ac:dyDescent="0.25">
      <c r="A39" s="25" t="s">
        <v>27</v>
      </c>
      <c r="B39" s="18"/>
      <c r="C39" s="18"/>
      <c r="D39" s="26">
        <f t="shared" si="5"/>
        <v>0</v>
      </c>
      <c r="E39" s="59"/>
      <c r="F39" s="6"/>
      <c r="G39" s="6"/>
      <c r="H39" s="6"/>
      <c r="I39" s="6"/>
    </row>
    <row r="40" spans="1:9" ht="15.75" customHeight="1" x14ac:dyDescent="0.25">
      <c r="A40" s="25" t="s">
        <v>28</v>
      </c>
      <c r="B40" s="18">
        <v>29</v>
      </c>
      <c r="C40" s="18"/>
      <c r="D40" s="26">
        <f t="shared" si="5"/>
        <v>-29</v>
      </c>
      <c r="E40" s="59"/>
      <c r="F40" s="6"/>
      <c r="G40" s="6"/>
      <c r="H40" s="6"/>
      <c r="I40" s="6"/>
    </row>
    <row r="41" spans="1:9" ht="15.75" customHeight="1" x14ac:dyDescent="0.25">
      <c r="A41" s="25" t="s">
        <v>29</v>
      </c>
      <c r="B41" s="18"/>
      <c r="C41" s="18"/>
      <c r="D41" s="26">
        <f t="shared" si="5"/>
        <v>0</v>
      </c>
      <c r="E41" s="59"/>
      <c r="F41" s="6"/>
      <c r="G41" s="6"/>
      <c r="H41" s="6"/>
      <c r="I41" s="6"/>
    </row>
    <row r="42" spans="1:9" ht="15.75" customHeight="1" x14ac:dyDescent="0.25">
      <c r="A42" s="25" t="s">
        <v>30</v>
      </c>
      <c r="B42" s="18"/>
      <c r="C42" s="18"/>
      <c r="D42" s="26">
        <f t="shared" si="5"/>
        <v>0</v>
      </c>
      <c r="E42" s="59"/>
      <c r="F42" s="6"/>
      <c r="G42" s="6"/>
      <c r="H42" s="6"/>
      <c r="I42" s="6"/>
    </row>
    <row r="43" spans="1:9" ht="15.75" customHeight="1" x14ac:dyDescent="0.25">
      <c r="A43" s="25" t="s">
        <v>31</v>
      </c>
      <c r="B43" s="18"/>
      <c r="C43" s="18"/>
      <c r="D43" s="26">
        <f t="shared" si="5"/>
        <v>0</v>
      </c>
      <c r="E43" s="59"/>
      <c r="F43" s="6"/>
      <c r="G43" s="6"/>
      <c r="H43" s="6"/>
      <c r="I43" s="6"/>
    </row>
    <row r="44" spans="1:9" ht="15.75" customHeight="1" x14ac:dyDescent="0.25">
      <c r="A44" s="25" t="s">
        <v>32</v>
      </c>
      <c r="B44" s="27"/>
      <c r="C44" s="27"/>
      <c r="D44" s="26"/>
      <c r="E44" s="59"/>
      <c r="F44" s="6"/>
      <c r="G44" s="6"/>
      <c r="H44" s="6"/>
      <c r="I44" s="6"/>
    </row>
    <row r="45" spans="1:9" ht="15.75" customHeight="1" x14ac:dyDescent="0.25">
      <c r="A45" s="25"/>
      <c r="B45" s="28">
        <f t="shared" ref="B45:C45" si="6">SUM(B33:B44)</f>
        <v>2423</v>
      </c>
      <c r="C45" s="28">
        <f t="shared" si="6"/>
        <v>2250</v>
      </c>
      <c r="D45" s="25"/>
      <c r="E45" s="59"/>
      <c r="F45" s="6"/>
      <c r="G45" s="6"/>
      <c r="H45" s="6"/>
      <c r="I45" s="6"/>
    </row>
    <row r="46" spans="1:9" ht="15.75" customHeight="1" x14ac:dyDescent="0.25">
      <c r="A46" s="24" t="s">
        <v>33</v>
      </c>
      <c r="B46" s="25"/>
      <c r="C46" s="25"/>
      <c r="D46" s="25"/>
      <c r="E46" s="29"/>
      <c r="F46" s="6"/>
      <c r="G46" s="6"/>
      <c r="H46" s="6"/>
      <c r="I46" s="6"/>
    </row>
    <row r="47" spans="1:9" ht="15.75" customHeight="1" x14ac:dyDescent="0.25">
      <c r="A47" s="25" t="s">
        <v>34</v>
      </c>
      <c r="B47" s="18"/>
      <c r="C47" s="30"/>
      <c r="D47" s="26">
        <f t="shared" ref="D47:D49" si="7">C47-B47</f>
        <v>0</v>
      </c>
      <c r="E47" s="58"/>
      <c r="F47" s="6"/>
      <c r="G47" s="6"/>
      <c r="H47" s="6"/>
      <c r="I47" s="6"/>
    </row>
    <row r="48" spans="1:9" ht="15.75" customHeight="1" x14ac:dyDescent="0.25">
      <c r="A48" s="25" t="s">
        <v>35</v>
      </c>
      <c r="B48" s="18"/>
      <c r="C48" s="30"/>
      <c r="D48" s="26">
        <f t="shared" si="7"/>
        <v>0</v>
      </c>
      <c r="E48" s="59"/>
      <c r="F48" s="6"/>
      <c r="G48" s="6"/>
      <c r="H48" s="6"/>
      <c r="I48" s="6"/>
    </row>
    <row r="49" spans="1:9" ht="15.75" customHeight="1" x14ac:dyDescent="0.25">
      <c r="A49" s="25" t="s">
        <v>36</v>
      </c>
      <c r="B49" s="18"/>
      <c r="C49" s="30"/>
      <c r="D49" s="26">
        <f t="shared" si="7"/>
        <v>0</v>
      </c>
      <c r="E49" s="59"/>
      <c r="F49" s="6"/>
      <c r="G49" s="6"/>
      <c r="H49" s="6"/>
      <c r="I49" s="6"/>
    </row>
    <row r="50" spans="1:9" ht="19.5" customHeight="1" x14ac:dyDescent="0.25">
      <c r="A50" s="25"/>
      <c r="B50" s="31">
        <f t="shared" ref="B50:C50" si="8">SUM(B47:B49)</f>
        <v>0</v>
      </c>
      <c r="C50" s="31">
        <f t="shared" si="8"/>
        <v>0</v>
      </c>
      <c r="D50" s="25"/>
      <c r="E50" s="59"/>
      <c r="F50" s="6"/>
      <c r="G50" s="6"/>
      <c r="H50" s="6"/>
      <c r="I50" s="6"/>
    </row>
    <row r="51" spans="1:9" ht="15.75" customHeight="1" x14ac:dyDescent="0.25">
      <c r="A51" s="24" t="s">
        <v>37</v>
      </c>
      <c r="B51" s="25"/>
      <c r="C51" s="25"/>
      <c r="D51" s="25"/>
      <c r="E51" s="29"/>
      <c r="F51" s="6"/>
      <c r="G51" s="6"/>
      <c r="H51" s="6"/>
      <c r="I51" s="6"/>
    </row>
    <row r="52" spans="1:9" ht="15.75" customHeight="1" x14ac:dyDescent="0.25">
      <c r="A52" s="25" t="s">
        <v>38</v>
      </c>
      <c r="B52" s="18"/>
      <c r="C52" s="30"/>
      <c r="D52" s="26">
        <f t="shared" ref="D52:D58" si="9">C52-B52</f>
        <v>0</v>
      </c>
      <c r="E52" s="58"/>
      <c r="F52" s="6"/>
      <c r="G52" s="6"/>
      <c r="H52" s="6"/>
      <c r="I52" s="6"/>
    </row>
    <row r="53" spans="1:9" ht="15.75" customHeight="1" x14ac:dyDescent="0.25">
      <c r="A53" s="25" t="s">
        <v>39</v>
      </c>
      <c r="B53" s="18"/>
      <c r="C53" s="30"/>
      <c r="D53" s="26">
        <f t="shared" si="9"/>
        <v>0</v>
      </c>
      <c r="E53" s="59"/>
      <c r="F53" s="6"/>
      <c r="G53" s="6"/>
      <c r="H53" s="6"/>
      <c r="I53" s="6"/>
    </row>
    <row r="54" spans="1:9" ht="15.75" customHeight="1" x14ac:dyDescent="0.25">
      <c r="A54" s="25" t="s">
        <v>40</v>
      </c>
      <c r="B54" s="18"/>
      <c r="C54" s="30"/>
      <c r="D54" s="26">
        <f t="shared" si="9"/>
        <v>0</v>
      </c>
      <c r="E54" s="59"/>
      <c r="F54" s="6"/>
      <c r="G54" s="6"/>
      <c r="H54" s="6"/>
      <c r="I54" s="6"/>
    </row>
    <row r="55" spans="1:9" ht="15.75" customHeight="1" x14ac:dyDescent="0.25">
      <c r="A55" s="25" t="s">
        <v>41</v>
      </c>
      <c r="B55" s="18"/>
      <c r="C55" s="30"/>
      <c r="D55" s="26">
        <f t="shared" si="9"/>
        <v>0</v>
      </c>
      <c r="E55" s="59"/>
      <c r="F55" s="6"/>
      <c r="G55" s="6"/>
      <c r="H55" s="6"/>
      <c r="I55" s="6"/>
    </row>
    <row r="56" spans="1:9" ht="15.75" customHeight="1" x14ac:dyDescent="0.25">
      <c r="A56" s="25" t="s">
        <v>42</v>
      </c>
      <c r="B56" s="18"/>
      <c r="C56" s="30"/>
      <c r="D56" s="26">
        <f t="shared" si="9"/>
        <v>0</v>
      </c>
      <c r="E56" s="59"/>
      <c r="F56" s="6"/>
      <c r="G56" s="6"/>
      <c r="H56" s="6"/>
      <c r="I56" s="6"/>
    </row>
    <row r="57" spans="1:9" ht="15.75" customHeight="1" x14ac:dyDescent="0.25">
      <c r="A57" s="25" t="s">
        <v>43</v>
      </c>
      <c r="B57" s="18"/>
      <c r="C57" s="30"/>
      <c r="D57" s="26">
        <f t="shared" si="9"/>
        <v>0</v>
      </c>
      <c r="E57" s="59"/>
      <c r="F57" s="6"/>
      <c r="G57" s="6"/>
      <c r="H57" s="6"/>
      <c r="I57" s="6"/>
    </row>
    <row r="58" spans="1:9" ht="15.75" customHeight="1" x14ac:dyDescent="0.25">
      <c r="A58" s="25" t="s">
        <v>44</v>
      </c>
      <c r="B58" s="18"/>
      <c r="C58" s="30"/>
      <c r="D58" s="26">
        <f t="shared" si="9"/>
        <v>0</v>
      </c>
      <c r="E58" s="59"/>
      <c r="F58" s="6"/>
      <c r="G58" s="6"/>
      <c r="H58" s="6"/>
      <c r="I58" s="6"/>
    </row>
    <row r="59" spans="1:9" ht="15.75" customHeight="1" x14ac:dyDescent="0.25">
      <c r="A59" s="25"/>
      <c r="B59" s="31">
        <f t="shared" ref="B59:C59" si="10">SUM(B52:B58)</f>
        <v>0</v>
      </c>
      <c r="C59" s="31">
        <f t="shared" si="10"/>
        <v>0</v>
      </c>
      <c r="D59" s="25"/>
      <c r="E59" s="59"/>
      <c r="F59" s="6"/>
      <c r="G59" s="6"/>
      <c r="H59" s="6"/>
      <c r="I59" s="6"/>
    </row>
    <row r="60" spans="1:9" ht="15.75" customHeight="1" x14ac:dyDescent="0.25">
      <c r="A60" s="24" t="s">
        <v>45</v>
      </c>
      <c r="B60" s="32"/>
      <c r="C60" s="32"/>
      <c r="D60" s="25"/>
      <c r="E60" s="29"/>
      <c r="F60" s="6"/>
      <c r="G60" s="6"/>
      <c r="H60" s="6"/>
      <c r="I60" s="6"/>
    </row>
    <row r="61" spans="1:9" ht="27" customHeight="1" x14ac:dyDescent="0.25">
      <c r="A61" s="25" t="s">
        <v>46</v>
      </c>
      <c r="B61" s="18"/>
      <c r="C61" s="30"/>
      <c r="D61" s="26">
        <f t="shared" ref="D61:D64" si="11">C61-B61</f>
        <v>0</v>
      </c>
      <c r="E61" s="58"/>
      <c r="F61" s="6"/>
      <c r="G61" s="6"/>
      <c r="H61" s="6"/>
      <c r="I61" s="6"/>
    </row>
    <row r="62" spans="1:9" ht="21.75" customHeight="1" x14ac:dyDescent="0.25">
      <c r="A62" s="25" t="s">
        <v>47</v>
      </c>
      <c r="B62" s="18"/>
      <c r="C62" s="30"/>
      <c r="D62" s="26">
        <f t="shared" si="11"/>
        <v>0</v>
      </c>
      <c r="E62" s="59"/>
      <c r="F62" s="6"/>
      <c r="G62" s="6"/>
      <c r="H62" s="6"/>
      <c r="I62" s="6"/>
    </row>
    <row r="63" spans="1:9" ht="24" customHeight="1" x14ac:dyDescent="0.25">
      <c r="A63" s="25" t="s">
        <v>48</v>
      </c>
      <c r="B63" s="18"/>
      <c r="C63" s="30"/>
      <c r="D63" s="26">
        <f t="shared" si="11"/>
        <v>0</v>
      </c>
      <c r="E63" s="59"/>
      <c r="F63" s="6"/>
      <c r="G63" s="6"/>
      <c r="H63" s="6"/>
      <c r="I63" s="6"/>
    </row>
    <row r="64" spans="1:9" ht="16.5" customHeight="1" x14ac:dyDescent="0.25">
      <c r="A64" s="25" t="s">
        <v>49</v>
      </c>
      <c r="B64" s="18"/>
      <c r="C64" s="30"/>
      <c r="D64" s="26">
        <f t="shared" si="11"/>
        <v>0</v>
      </c>
      <c r="E64" s="59"/>
      <c r="F64" s="6"/>
      <c r="G64" s="6"/>
      <c r="H64" s="6"/>
      <c r="I64" s="6"/>
    </row>
    <row r="65" spans="1:9" ht="21" customHeight="1" x14ac:dyDescent="0.25">
      <c r="A65" s="25"/>
      <c r="B65" s="31">
        <f>SUM(B61:B64)</f>
        <v>0</v>
      </c>
      <c r="C65" s="33"/>
      <c r="D65" s="25"/>
      <c r="E65" s="59"/>
      <c r="F65" s="6"/>
      <c r="G65" s="6"/>
      <c r="H65" s="6"/>
      <c r="I65" s="6"/>
    </row>
    <row r="66" spans="1:9" ht="15.75" customHeight="1" x14ac:dyDescent="0.25">
      <c r="A66" s="24" t="s">
        <v>50</v>
      </c>
      <c r="B66" s="25"/>
      <c r="C66" s="25"/>
      <c r="D66" s="25"/>
      <c r="E66" s="29"/>
      <c r="F66" s="6"/>
      <c r="G66" s="6"/>
      <c r="H66" s="6"/>
      <c r="I66" s="6"/>
    </row>
    <row r="67" spans="1:9" ht="15.75" customHeight="1" x14ac:dyDescent="0.25">
      <c r="A67" s="25" t="s">
        <v>51</v>
      </c>
      <c r="B67" s="18"/>
      <c r="C67" s="30"/>
      <c r="D67" s="26">
        <f t="shared" ref="D67:D72" si="12">C67-B67</f>
        <v>0</v>
      </c>
      <c r="E67" s="58"/>
      <c r="F67" s="6"/>
      <c r="G67" s="6"/>
      <c r="H67" s="6"/>
      <c r="I67" s="6"/>
    </row>
    <row r="68" spans="1:9" ht="15.75" customHeight="1" x14ac:dyDescent="0.25">
      <c r="A68" s="25" t="s">
        <v>52</v>
      </c>
      <c r="B68" s="18"/>
      <c r="C68" s="30"/>
      <c r="D68" s="26">
        <f t="shared" si="12"/>
        <v>0</v>
      </c>
      <c r="E68" s="59"/>
      <c r="F68" s="6"/>
      <c r="G68" s="6"/>
      <c r="H68" s="6"/>
      <c r="I68" s="6"/>
    </row>
    <row r="69" spans="1:9" ht="15.75" customHeight="1" x14ac:dyDescent="0.25">
      <c r="A69" s="25" t="s">
        <v>53</v>
      </c>
      <c r="B69" s="18"/>
      <c r="C69" s="30"/>
      <c r="D69" s="26">
        <f t="shared" si="12"/>
        <v>0</v>
      </c>
      <c r="E69" s="59"/>
      <c r="F69" s="6"/>
      <c r="G69" s="6"/>
      <c r="H69" s="6"/>
      <c r="I69" s="6"/>
    </row>
    <row r="70" spans="1:9" ht="15.75" customHeight="1" x14ac:dyDescent="0.25">
      <c r="A70" s="25" t="s">
        <v>54</v>
      </c>
      <c r="B70" s="18"/>
      <c r="C70" s="30"/>
      <c r="D70" s="26">
        <f t="shared" si="12"/>
        <v>0</v>
      </c>
      <c r="E70" s="59"/>
      <c r="F70" s="6"/>
      <c r="G70" s="6"/>
      <c r="H70" s="6"/>
      <c r="I70" s="6"/>
    </row>
    <row r="71" spans="1:9" ht="15.75" customHeight="1" x14ac:dyDescent="0.25">
      <c r="A71" s="25" t="s">
        <v>55</v>
      </c>
      <c r="B71" s="18"/>
      <c r="C71" s="30"/>
      <c r="D71" s="26">
        <f t="shared" si="12"/>
        <v>0</v>
      </c>
      <c r="E71" s="59"/>
      <c r="F71" s="6"/>
      <c r="G71" s="6"/>
      <c r="H71" s="6"/>
      <c r="I71" s="6"/>
    </row>
    <row r="72" spans="1:9" ht="15.75" customHeight="1" x14ac:dyDescent="0.25">
      <c r="A72" s="25" t="s">
        <v>56</v>
      </c>
      <c r="B72" s="18"/>
      <c r="C72" s="30"/>
      <c r="D72" s="26">
        <f t="shared" si="12"/>
        <v>0</v>
      </c>
      <c r="E72" s="59"/>
      <c r="F72" s="6"/>
      <c r="G72" s="6"/>
      <c r="H72" s="6"/>
      <c r="I72" s="6"/>
    </row>
    <row r="73" spans="1:9" ht="22.5" customHeight="1" x14ac:dyDescent="0.25">
      <c r="A73" s="25"/>
      <c r="B73" s="31">
        <f t="shared" ref="B73:C73" si="13">SUM(B67:B72)</f>
        <v>0</v>
      </c>
      <c r="C73" s="31">
        <f t="shared" si="13"/>
        <v>0</v>
      </c>
      <c r="D73" s="25"/>
      <c r="E73" s="59"/>
      <c r="F73" s="6"/>
      <c r="G73" s="6"/>
      <c r="H73" s="6"/>
      <c r="I73" s="6"/>
    </row>
    <row r="74" spans="1:9" ht="15.75" customHeight="1" x14ac:dyDescent="0.25">
      <c r="A74" s="24" t="s">
        <v>57</v>
      </c>
      <c r="B74" s="25"/>
      <c r="C74" s="25"/>
      <c r="D74" s="25"/>
      <c r="E74" s="29"/>
      <c r="F74" s="6"/>
      <c r="G74" s="6"/>
      <c r="H74" s="6"/>
      <c r="I74" s="6"/>
    </row>
    <row r="75" spans="1:9" ht="15.75" customHeight="1" x14ac:dyDescent="0.25">
      <c r="A75" s="25" t="s">
        <v>58</v>
      </c>
      <c r="B75" s="18"/>
      <c r="C75" s="30"/>
      <c r="D75" s="26">
        <f t="shared" ref="D75:D80" si="14">C75-B75</f>
        <v>0</v>
      </c>
      <c r="E75" s="58"/>
      <c r="F75" s="6"/>
      <c r="G75" s="6"/>
      <c r="H75" s="6"/>
      <c r="I75" s="6"/>
    </row>
    <row r="76" spans="1:9" ht="15.75" customHeight="1" x14ac:dyDescent="0.25">
      <c r="A76" s="25" t="s">
        <v>59</v>
      </c>
      <c r="B76" s="18"/>
      <c r="C76" s="30"/>
      <c r="D76" s="26">
        <f t="shared" si="14"/>
        <v>0</v>
      </c>
      <c r="E76" s="59"/>
      <c r="F76" s="6"/>
      <c r="G76" s="6"/>
      <c r="H76" s="6"/>
      <c r="I76" s="6"/>
    </row>
    <row r="77" spans="1:9" ht="15.75" customHeight="1" x14ac:dyDescent="0.25">
      <c r="A77" s="25" t="s">
        <v>60</v>
      </c>
      <c r="B77" s="18"/>
      <c r="C77" s="30"/>
      <c r="D77" s="26">
        <f t="shared" si="14"/>
        <v>0</v>
      </c>
      <c r="E77" s="59"/>
      <c r="F77" s="6"/>
      <c r="G77" s="6"/>
      <c r="H77" s="6"/>
      <c r="I77" s="6"/>
    </row>
    <row r="78" spans="1:9" ht="15.75" customHeight="1" x14ac:dyDescent="0.25">
      <c r="A78" s="25" t="s">
        <v>61</v>
      </c>
      <c r="B78" s="18"/>
      <c r="C78" s="30"/>
      <c r="D78" s="26">
        <f t="shared" si="14"/>
        <v>0</v>
      </c>
      <c r="E78" s="59"/>
      <c r="F78" s="6"/>
      <c r="G78" s="6"/>
      <c r="H78" s="6"/>
      <c r="I78" s="6"/>
    </row>
    <row r="79" spans="1:9" ht="15.75" customHeight="1" x14ac:dyDescent="0.25">
      <c r="A79" s="25" t="s">
        <v>62</v>
      </c>
      <c r="B79" s="18"/>
      <c r="C79" s="30"/>
      <c r="D79" s="26">
        <f t="shared" si="14"/>
        <v>0</v>
      </c>
      <c r="E79" s="59"/>
      <c r="F79" s="6"/>
      <c r="G79" s="6"/>
      <c r="H79" s="6"/>
      <c r="I79" s="6"/>
    </row>
    <row r="80" spans="1:9" ht="15.75" customHeight="1" x14ac:dyDescent="0.25">
      <c r="A80" s="25" t="s">
        <v>44</v>
      </c>
      <c r="B80" s="18"/>
      <c r="C80" s="30"/>
      <c r="D80" s="26">
        <f t="shared" si="14"/>
        <v>0</v>
      </c>
      <c r="E80" s="59"/>
      <c r="F80" s="6"/>
      <c r="G80" s="6"/>
      <c r="H80" s="6"/>
      <c r="I80" s="6"/>
    </row>
    <row r="81" spans="1:9" ht="15.75" customHeight="1" x14ac:dyDescent="0.25">
      <c r="A81" s="25"/>
      <c r="B81" s="31">
        <f t="shared" ref="B81:C81" si="15">SUM(B75:B80)</f>
        <v>0</v>
      </c>
      <c r="C81" s="31">
        <f t="shared" si="15"/>
        <v>0</v>
      </c>
      <c r="D81" s="25"/>
      <c r="E81" s="59"/>
      <c r="F81" s="6"/>
      <c r="G81" s="6"/>
      <c r="H81" s="6"/>
      <c r="I81" s="6"/>
    </row>
    <row r="82" spans="1:9" ht="15.75" customHeight="1" x14ac:dyDescent="0.3">
      <c r="A82" s="34" t="s">
        <v>18</v>
      </c>
      <c r="B82" s="35">
        <f t="shared" ref="B82:C82" si="16">B81+B73+B65+B59+B50+B45</f>
        <v>2423</v>
      </c>
      <c r="C82" s="35">
        <f t="shared" si="16"/>
        <v>2250</v>
      </c>
      <c r="D82" s="36"/>
      <c r="E82" s="6"/>
      <c r="F82" s="6"/>
      <c r="G82" s="6"/>
      <c r="H82" s="6"/>
      <c r="I82" s="6"/>
    </row>
    <row r="83" spans="1:9" ht="15.75" customHeight="1" x14ac:dyDescent="0.25"/>
    <row r="84" spans="1:9" ht="15.75" customHeight="1" x14ac:dyDescent="0.25"/>
    <row r="85" spans="1:9" ht="15.75" customHeight="1" x14ac:dyDescent="0.25"/>
    <row r="86" spans="1:9" ht="15.75" customHeight="1" x14ac:dyDescent="0.25"/>
    <row r="87" spans="1:9" ht="15.75" customHeight="1" x14ac:dyDescent="0.25"/>
    <row r="88" spans="1:9" ht="15.75" customHeight="1" x14ac:dyDescent="0.25"/>
    <row r="89" spans="1:9" ht="15.75" customHeight="1" x14ac:dyDescent="0.25"/>
    <row r="90" spans="1:9" ht="15.75" customHeight="1" x14ac:dyDescent="0.25"/>
    <row r="91" spans="1:9" ht="15.75" customHeight="1" x14ac:dyDescent="0.25"/>
    <row r="92" spans="1:9" ht="15.75" customHeight="1" x14ac:dyDescent="0.25"/>
    <row r="93" spans="1:9" ht="15.75" customHeight="1" x14ac:dyDescent="0.25"/>
    <row r="94" spans="1:9" ht="15.75" customHeight="1" x14ac:dyDescent="0.25"/>
    <row r="95" spans="1:9" ht="15.75" customHeight="1" x14ac:dyDescent="0.25"/>
    <row r="96" spans="1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9">
    <mergeCell ref="H3:J3"/>
    <mergeCell ref="A1:D2"/>
    <mergeCell ref="E67:E73"/>
    <mergeCell ref="E75:E81"/>
    <mergeCell ref="E32:E45"/>
    <mergeCell ref="E20:E28"/>
    <mergeCell ref="E47:E50"/>
    <mergeCell ref="E52:E59"/>
    <mergeCell ref="E61:E65"/>
  </mergeCells>
  <conditionalFormatting sqref="D52:D58 D61:D64 D67:D72 D75:D80 D47:D49 D33:D44">
    <cfRule type="cellIs" dxfId="1" priority="1" operator="lessThan">
      <formula>0</formula>
    </cfRule>
  </conditionalFormatting>
  <conditionalFormatting sqref="D52:D58 D61:D64 D67:D72 D75:D80 D47:D49 D33:D44"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Conheça o Mobills</vt:lpstr>
      <vt:lpstr>Orçamento do  negócio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Larissa Rocha</cp:lastModifiedBy>
  <dcterms:modified xsi:type="dcterms:W3CDTF">2021-04-16T19:14:57Z</dcterms:modified>
</cp:coreProperties>
</file>