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ris\Downloads\"/>
    </mc:Choice>
  </mc:AlternateContent>
  <xr:revisionPtr revIDLastSave="0" documentId="13_ncr:1_{BD56045A-8CBE-4D29-A1AE-11600F0178DF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Conheça o Mobills" sheetId="1" r:id="rId1"/>
    <sheet name="Histórico de transações" sheetId="2" r:id="rId2"/>
  </sheets>
  <definedNames>
    <definedName name="_xlnm._FilterDatabase" localSheetId="1" hidden="1">'Histórico de transações'!$A$15:$G$17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  <c r="G16" i="2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B10" i="2"/>
  <c r="B11" i="2" s="1"/>
  <c r="B9" i="2"/>
  <c r="N36" i="1"/>
  <c r="M35" i="1"/>
  <c r="M32" i="1"/>
  <c r="O27" i="1"/>
  <c r="M27" i="1"/>
  <c r="J27" i="1"/>
  <c r="A2" i="1"/>
</calcChain>
</file>

<file path=xl/sharedStrings.xml><?xml version="1.0" encoding="utf-8"?>
<sst xmlns="http://schemas.openxmlformats.org/spreadsheetml/2006/main" count="21" uniqueCount="20">
  <si>
    <r>
      <t xml:space="preserve">O Mobills é um sistema de </t>
    </r>
    <r>
      <rPr>
        <b/>
        <sz val="12"/>
        <rFont val="Calibri"/>
      </rPr>
      <t>controle financeiro pessoal online</t>
    </r>
    <r>
      <rPr>
        <sz val="12"/>
        <color rgb="FF000000"/>
        <rFont val="Calibri"/>
      </rPr>
      <t xml:space="preserve"> que te ajuda a organizar seu orçamento.
Você pode </t>
    </r>
    <r>
      <rPr>
        <b/>
        <sz val="12"/>
        <rFont val="Calibri"/>
      </rPr>
      <t>registrar despesas e receitas</t>
    </r>
    <r>
      <rPr>
        <sz val="12"/>
        <color rgb="FF000000"/>
        <rFont val="Calibri"/>
      </rPr>
      <t xml:space="preserve"> e, assim, saberá exatamente para onde o seu dinheiro está indo.
Desse jeito, você nunca vai gastar mais do que deveria e nem olhar para a fatura do seu cartão de crédito e se perguntar como você gastou tudo aquilo.
O aplicativo foi criado em 2013 pelos irmãos Carlos Terceiro e David Mosiah, dois estudantes de tecnologia apaixonados por soluções simples para problemas do dia a dia.
Inicialmente desenvolvido apenas para smartphones Android, o aplicativo cresceu para a Web e agora também pode ser usado nos dispositivos iOS.</t>
    </r>
  </si>
  <si>
    <t>Acesse a próxima aba para visualizar sua planilha</t>
  </si>
  <si>
    <t>Orçamento para Reforma</t>
  </si>
  <si>
    <t>STATUS</t>
  </si>
  <si>
    <t>Quantidade de Dinheiro</t>
  </si>
  <si>
    <t>Quantia Financiada</t>
  </si>
  <si>
    <t>Total de Gastos Permitido</t>
  </si>
  <si>
    <t>Fundos usados até Agora</t>
  </si>
  <si>
    <t>Fundos Disponíveis</t>
  </si>
  <si>
    <t>ITEM</t>
  </si>
  <si>
    <t>DATA</t>
  </si>
  <si>
    <t>CATEGORIA</t>
  </si>
  <si>
    <t>DESCRIÇÃO</t>
  </si>
  <si>
    <t>ORÇAMENTO</t>
  </si>
  <si>
    <t>CUSTOS</t>
  </si>
  <si>
    <t>BALANÇO</t>
  </si>
  <si>
    <t>Novas Estruturas</t>
  </si>
  <si>
    <t>Materiais</t>
  </si>
  <si>
    <t>Depósito Semanal</t>
  </si>
  <si>
    <t>Revestimento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</si>
</sst>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_);[Red]\(&quot;$&quot;#,##0.00\)"/>
  </numFmts>
  <fonts count="18" x14ac:knownFonts="1">
    <font>
      <sz val="12"/>
      <color rgb="FF000000"/>
      <name val="Calibri"/>
    </font>
    <font>
      <sz val="12"/>
      <name val="Calibri"/>
    </font>
    <font>
      <u/>
      <sz val="12"/>
      <color rgb="FF0000FF"/>
      <name val="Calibri"/>
    </font>
    <font>
      <sz val="16"/>
      <color rgb="FF666666"/>
      <name val="Calibri"/>
    </font>
    <font>
      <u/>
      <sz val="12"/>
      <color rgb="FF0000FF"/>
      <name val="Calibri"/>
    </font>
    <font>
      <u/>
      <sz val="12"/>
      <color rgb="FF0000FF"/>
      <name val="Calibri"/>
    </font>
    <font>
      <b/>
      <u/>
      <sz val="12"/>
      <color rgb="FF0000FF"/>
      <name val="Calibri"/>
    </font>
    <font>
      <b/>
      <sz val="21"/>
      <color rgb="FFFFFFFF"/>
      <name val="Calibri"/>
    </font>
    <font>
      <u/>
      <sz val="12"/>
      <color rgb="FF0000FF"/>
      <name val="Calibri"/>
    </font>
    <font>
      <b/>
      <sz val="16"/>
      <color rgb="FF4A86E8"/>
      <name val="Calibri"/>
    </font>
    <font>
      <b/>
      <sz val="12"/>
      <color rgb="FFE36C09"/>
      <name val="Calibri"/>
    </font>
    <font>
      <sz val="14"/>
      <color rgb="FFFFFFFF"/>
      <name val="Calibri"/>
    </font>
    <font>
      <i/>
      <sz val="12"/>
      <color rgb="FF000000"/>
      <name val="Calibri"/>
    </font>
    <font>
      <sz val="22"/>
      <name val="Calibri"/>
    </font>
    <font>
      <u/>
      <sz val="12"/>
      <color rgb="FF0000FF"/>
      <name val="Calibri"/>
    </font>
    <font>
      <u/>
      <sz val="12"/>
      <color rgb="FF0000FF"/>
      <name val="Calibri"/>
    </font>
    <font>
      <b/>
      <sz val="12"/>
      <name val="Calibri"/>
    </font>
    <font>
      <u/>
      <sz val="12"/>
      <color theme="1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rgb="FFFFFFFF"/>
        <bgColor rgb="FFFFFFFF"/>
      </patternFill>
    </fill>
    <fill>
      <patternFill patternType="solid">
        <fgColor rgb="FFEEECE1"/>
        <bgColor rgb="FFEEECE1"/>
      </patternFill>
    </fill>
    <fill>
      <patternFill patternType="solid">
        <fgColor rgb="FFDCE6F1"/>
        <bgColor rgb="FFDCE6F1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49">
    <xf numFmtId="0" fontId="0" fillId="0" borderId="0" xfId="0" applyFont="1" applyAlignme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/>
    <xf numFmtId="0" fontId="5" fillId="0" borderId="1" xfId="0" applyFont="1" applyBorder="1"/>
    <xf numFmtId="0" fontId="0" fillId="0" borderId="0" xfId="0" applyFont="1" applyAlignment="1">
      <alignment vertical="center"/>
    </xf>
    <xf numFmtId="0" fontId="0" fillId="3" borderId="19" xfId="0" applyFont="1" applyFill="1" applyBorder="1"/>
    <xf numFmtId="164" fontId="0" fillId="3" borderId="19" xfId="0" applyNumberFormat="1" applyFont="1" applyFill="1" applyBorder="1"/>
    <xf numFmtId="0" fontId="0" fillId="0" borderId="0" xfId="0" applyFont="1"/>
    <xf numFmtId="0" fontId="8" fillId="3" borderId="19" xfId="0" applyFont="1" applyFill="1" applyBorder="1" applyAlignment="1">
      <alignment horizontal="right"/>
    </xf>
    <xf numFmtId="0" fontId="9" fillId="3" borderId="20" xfId="0" applyFont="1" applyFill="1" applyBorder="1"/>
    <xf numFmtId="0" fontId="0" fillId="3" borderId="20" xfId="0" applyFont="1" applyFill="1" applyBorder="1"/>
    <xf numFmtId="0" fontId="11" fillId="2" borderId="19" xfId="0" applyFont="1" applyFill="1" applyBorder="1" applyAlignment="1">
      <alignment horizontal="left" vertical="top"/>
    </xf>
    <xf numFmtId="164" fontId="11" fillId="2" borderId="19" xfId="0" applyNumberFormat="1" applyFont="1" applyFill="1" applyBorder="1" applyAlignment="1">
      <alignment horizontal="left" vertical="top"/>
    </xf>
    <xf numFmtId="0" fontId="0" fillId="0" borderId="23" xfId="0" applyFont="1" applyBorder="1"/>
    <xf numFmtId="14" fontId="0" fillId="0" borderId="23" xfId="0" applyNumberFormat="1" applyFont="1" applyBorder="1"/>
    <xf numFmtId="0" fontId="12" fillId="0" borderId="23" xfId="0" applyFont="1" applyBorder="1"/>
    <xf numFmtId="165" fontId="0" fillId="0" borderId="23" xfId="0" applyNumberFormat="1" applyFont="1" applyBorder="1"/>
    <xf numFmtId="164" fontId="0" fillId="0" borderId="23" xfId="0" applyNumberFormat="1" applyFont="1" applyBorder="1"/>
    <xf numFmtId="164" fontId="0" fillId="4" borderId="23" xfId="0" applyNumberFormat="1" applyFont="1" applyFill="1" applyBorder="1"/>
    <xf numFmtId="0" fontId="12" fillId="3" borderId="19" xfId="0" applyFont="1" applyFill="1" applyBorder="1"/>
    <xf numFmtId="0" fontId="14" fillId="0" borderId="0" xfId="0" applyFont="1" applyAlignment="1">
      <alignment vertical="center"/>
    </xf>
    <xf numFmtId="0" fontId="15" fillId="5" borderId="19" xfId="0" applyFont="1" applyFill="1" applyBorder="1" applyAlignment="1">
      <alignment vertical="center"/>
    </xf>
    <xf numFmtId="164" fontId="0" fillId="0" borderId="0" xfId="0" applyNumberFormat="1" applyFont="1"/>
    <xf numFmtId="0" fontId="3" fillId="0" borderId="2" xfId="0" applyFont="1" applyBorder="1" applyAlignment="1">
      <alignment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0" xfId="0" applyFont="1" applyAlignme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4" fillId="0" borderId="2" xfId="0" applyFont="1" applyBorder="1" applyAlignment="1">
      <alignment horizontal="center"/>
    </xf>
    <xf numFmtId="0" fontId="6" fillId="0" borderId="10" xfId="0" applyFont="1" applyBorder="1" applyAlignment="1"/>
    <xf numFmtId="0" fontId="1" fillId="0" borderId="11" xfId="0" applyFont="1" applyBorder="1"/>
    <xf numFmtId="0" fontId="1" fillId="0" borderId="12" xfId="0" applyFont="1" applyBorder="1"/>
    <xf numFmtId="0" fontId="13" fillId="3" borderId="13" xfId="0" applyFont="1" applyFill="1" applyBorder="1" applyAlignment="1">
      <alignment horizontal="center" vertical="center"/>
    </xf>
    <xf numFmtId="0" fontId="1" fillId="0" borderId="14" xfId="0" applyFont="1" applyBorder="1"/>
    <xf numFmtId="0" fontId="1" fillId="0" borderId="24" xfId="0" applyFont="1" applyBorder="1"/>
    <xf numFmtId="164" fontId="10" fillId="3" borderId="21" xfId="0" applyNumberFormat="1" applyFont="1" applyFill="1" applyBorder="1" applyAlignment="1">
      <alignment horizontal="center"/>
    </xf>
    <xf numFmtId="0" fontId="1" fillId="0" borderId="22" xfId="0" applyFont="1" applyBorder="1"/>
    <xf numFmtId="164" fontId="0" fillId="3" borderId="21" xfId="0" applyNumberFormat="1" applyFont="1" applyFill="1" applyBorder="1" applyAlignment="1">
      <alignment horizontal="right"/>
    </xf>
    <xf numFmtId="0" fontId="7" fillId="2" borderId="13" xfId="0" applyFont="1" applyFill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7" fillId="0" borderId="8" xfId="1" applyBorder="1" applyAlignment="1">
      <alignment horizontal="lef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>
        <c:manualLayout>
          <c:xMode val="edge"/>
          <c:yMode val="edge"/>
          <c:x val="2.2222222222222195E-2"/>
          <c:y val="0"/>
          <c:w val="0.97777777777777797"/>
          <c:h val="1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'Histórico de transações'!$A$9</c:f>
              <c:strCache>
                <c:ptCount val="1"/>
                <c:pt idx="0">
                  <c:v>Total de Gastos Permitido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val>
            <c:numRef>
              <c:f>'Histórico de transações'!$B$9:$C$9</c:f>
              <c:numCache>
                <c:formatCode>General</c:formatCode>
                <c:ptCount val="2"/>
                <c:pt idx="0" formatCode="_(&quot;$&quot;* #,##0.00_);_(&quot;$&quot;* \(#,##0.00\);_(&quot;$&quot;* &quot;-&quot;??_);_(@_)">
                  <c:v>12000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CFB1-4257-A675-BCB9F563E8A4}"/>
            </c:ext>
          </c:extLst>
        </c:ser>
        <c:ser>
          <c:idx val="1"/>
          <c:order val="1"/>
          <c:tx>
            <c:strRef>
              <c:f>'Histórico de transações'!$A$10</c:f>
              <c:strCache>
                <c:ptCount val="1"/>
                <c:pt idx="0">
                  <c:v>Fundos usados até Agora</c:v>
                </c:pt>
              </c:strCache>
            </c:strRef>
          </c:tx>
          <c:spPr>
            <a:solidFill>
              <a:srgbClr val="C0504D"/>
            </a:solidFill>
          </c:spPr>
          <c:invertIfNegative val="1"/>
          <c:val>
            <c:numRef>
              <c:f>'Histórico de transações'!$B$10:$C$10</c:f>
              <c:numCache>
                <c:formatCode>General</c:formatCode>
                <c:ptCount val="2"/>
                <c:pt idx="0" formatCode="_(&quot;$&quot;* #,##0.00_);_(&quot;$&quot;* \(#,##0.00\);_(&quot;$&quot;* &quot;-&quot;??_);_(@_)">
                  <c:v>37.56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CFB1-4257-A675-BCB9F563E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2097045"/>
        <c:axId val="612398563"/>
      </c:barChart>
      <c:catAx>
        <c:axId val="1792097045"/>
        <c:scaling>
          <c:orientation val="maxMin"/>
        </c:scaling>
        <c:delete val="0"/>
        <c:axPos val="l"/>
        <c:majorTickMark val="cross"/>
        <c:minorTickMark val="cross"/>
        <c:tickLblPos val="nextTo"/>
        <c:txPr>
          <a:bodyPr/>
          <a:lstStyle/>
          <a:p>
            <a:pPr lvl="0">
              <a:defRPr b="0" i="0"/>
            </a:pPr>
            <a:endParaRPr lang="pt-BR"/>
          </a:p>
        </c:txPr>
        <c:crossAx val="612398563"/>
        <c:crosses val="autoZero"/>
        <c:auto val="1"/>
        <c:lblAlgn val="ctr"/>
        <c:lblOffset val="100"/>
        <c:noMultiLvlLbl val="1"/>
      </c:catAx>
      <c:valAx>
        <c:axId val="612398563"/>
        <c:scaling>
          <c:orientation val="minMax"/>
        </c:scaling>
        <c:delete val="0"/>
        <c:axPos val="b"/>
        <c:majorGridlines>
          <c:spPr>
            <a:ln>
              <a:solidFill>
                <a:srgbClr val="FFFFFF"/>
              </a:solidFill>
            </a:ln>
          </c:spPr>
        </c:majorGridlines>
        <c:numFmt formatCode="_(&quot;$&quot;* #,##0.00_);_(&quot;$&quot;* \(#,##0.00\);_(&quot;$&quot;* &quot;-&quot;??_);_(@_)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 i="0"/>
            </a:pPr>
            <a:endParaRPr lang="pt-BR"/>
          </a:p>
        </c:txPr>
        <c:crossAx val="1792097045"/>
        <c:crosses val="max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800100</xdr:colOff>
      <xdr:row>1</xdr:row>
      <xdr:rowOff>57150</xdr:rowOff>
    </xdr:from>
    <xdr:ext cx="2724150" cy="6762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923925</xdr:colOff>
      <xdr:row>0</xdr:row>
      <xdr:rowOff>190500</xdr:rowOff>
    </xdr:from>
    <xdr:ext cx="7686675" cy="4657725"/>
    <xdr:pic>
      <xdr:nvPicPr>
        <xdr:cNvPr id="3" name="image6.png" title="Image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</xdr:colOff>
      <xdr:row>26</xdr:row>
      <xdr:rowOff>76200</xdr:rowOff>
    </xdr:from>
    <xdr:ext cx="1685925" cy="495300"/>
    <xdr:pic>
      <xdr:nvPicPr>
        <xdr:cNvPr id="4" name="image2.png" title="Image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676275</xdr:colOff>
      <xdr:row>26</xdr:row>
      <xdr:rowOff>85725</xdr:rowOff>
    </xdr:from>
    <xdr:ext cx="1743075" cy="514350"/>
    <xdr:pic>
      <xdr:nvPicPr>
        <xdr:cNvPr id="5" name="image4.png" title="Image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571500</xdr:colOff>
      <xdr:row>26</xdr:row>
      <xdr:rowOff>38100</xdr:rowOff>
    </xdr:from>
    <xdr:ext cx="1514475" cy="523875"/>
    <xdr:pic>
      <xdr:nvPicPr>
        <xdr:cNvPr id="6" name="image3.png" title="Image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133350</xdr:colOff>
      <xdr:row>4</xdr:row>
      <xdr:rowOff>95250</xdr:rowOff>
    </xdr:from>
    <xdr:ext cx="6553200" cy="12001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3</xdr:col>
      <xdr:colOff>190500</xdr:colOff>
      <xdr:row>0</xdr:row>
      <xdr:rowOff>104775</xdr:rowOff>
    </xdr:from>
    <xdr:ext cx="2343150" cy="581025"/>
    <xdr:pic>
      <xdr:nvPicPr>
        <xdr:cNvPr id="3" name="image5.png" title="Imagem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43400" y="104775"/>
          <a:ext cx="2343150" cy="581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37"/>
  <sheetViews>
    <sheetView topLeftCell="A22" workbookViewId="0">
      <selection activeCell="H31" sqref="H31"/>
    </sheetView>
  </sheetViews>
  <sheetFormatPr defaultColWidth="11.25" defaultRowHeight="15" customHeight="1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2" t="str">
        <f>HYPERLINK("https://www.mobills.com.br/","")</f>
        <v/>
      </c>
      <c r="B2" s="3"/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3"/>
      <c r="B3" s="3"/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3"/>
      <c r="B4" s="3"/>
      <c r="C4" s="3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3"/>
      <c r="B5" s="3"/>
      <c r="C5" s="3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A7" s="1"/>
      <c r="B7" s="24" t="s">
        <v>0</v>
      </c>
      <c r="C7" s="25"/>
      <c r="D7" s="25"/>
      <c r="E7" s="25"/>
      <c r="F7" s="25"/>
      <c r="G7" s="25"/>
      <c r="H7" s="25"/>
      <c r="I7" s="26"/>
      <c r="J7" s="1"/>
      <c r="K7" s="1"/>
      <c r="L7" s="1"/>
      <c r="M7" s="1"/>
      <c r="N7" s="1"/>
      <c r="O7" s="1"/>
      <c r="P7" s="1"/>
      <c r="Q7" s="1"/>
      <c r="R7" s="1"/>
    </row>
    <row r="8" spans="1:18" x14ac:dyDescent="0.25">
      <c r="A8" s="1"/>
      <c r="B8" s="27"/>
      <c r="C8" s="28"/>
      <c r="D8" s="28"/>
      <c r="E8" s="28"/>
      <c r="F8" s="28"/>
      <c r="G8" s="28"/>
      <c r="H8" s="28"/>
      <c r="I8" s="29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27"/>
      <c r="C9" s="28"/>
      <c r="D9" s="28"/>
      <c r="E9" s="28"/>
      <c r="F9" s="28"/>
      <c r="G9" s="28"/>
      <c r="H9" s="28"/>
      <c r="I9" s="29"/>
      <c r="J9" s="1"/>
      <c r="K9" s="1"/>
      <c r="L9" s="1"/>
      <c r="M9" s="1"/>
      <c r="N9" s="1"/>
      <c r="O9" s="1"/>
      <c r="P9" s="1"/>
      <c r="Q9" s="1"/>
      <c r="R9" s="1"/>
    </row>
    <row r="10" spans="1:18" x14ac:dyDescent="0.25">
      <c r="A10" s="1"/>
      <c r="B10" s="27"/>
      <c r="C10" s="28"/>
      <c r="D10" s="28"/>
      <c r="E10" s="28"/>
      <c r="F10" s="28"/>
      <c r="G10" s="28"/>
      <c r="H10" s="28"/>
      <c r="I10" s="29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25">
      <c r="A11" s="1"/>
      <c r="B11" s="27"/>
      <c r="C11" s="28"/>
      <c r="D11" s="28"/>
      <c r="E11" s="28"/>
      <c r="F11" s="28"/>
      <c r="G11" s="28"/>
      <c r="H11" s="28"/>
      <c r="I11" s="29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25">
      <c r="A12" s="1"/>
      <c r="B12" s="27"/>
      <c r="C12" s="28"/>
      <c r="D12" s="28"/>
      <c r="E12" s="28"/>
      <c r="F12" s="28"/>
      <c r="G12" s="28"/>
      <c r="H12" s="28"/>
      <c r="I12" s="29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25">
      <c r="A13" s="1"/>
      <c r="B13" s="27"/>
      <c r="C13" s="28"/>
      <c r="D13" s="28"/>
      <c r="E13" s="28"/>
      <c r="F13" s="28"/>
      <c r="G13" s="28"/>
      <c r="H13" s="28"/>
      <c r="I13" s="29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25">
      <c r="A14" s="1"/>
      <c r="B14" s="27"/>
      <c r="C14" s="28"/>
      <c r="D14" s="28"/>
      <c r="E14" s="28"/>
      <c r="F14" s="28"/>
      <c r="G14" s="28"/>
      <c r="H14" s="28"/>
      <c r="I14" s="29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5">
      <c r="A15" s="1"/>
      <c r="B15" s="27"/>
      <c r="C15" s="28"/>
      <c r="D15" s="28"/>
      <c r="E15" s="28"/>
      <c r="F15" s="28"/>
      <c r="G15" s="28"/>
      <c r="H15" s="28"/>
      <c r="I15" s="29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A16" s="1"/>
      <c r="B16" s="27"/>
      <c r="C16" s="28"/>
      <c r="D16" s="28"/>
      <c r="E16" s="28"/>
      <c r="F16" s="28"/>
      <c r="G16" s="28"/>
      <c r="H16" s="28"/>
      <c r="I16" s="29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5">
      <c r="A17" s="1"/>
      <c r="B17" s="27"/>
      <c r="C17" s="28"/>
      <c r="D17" s="28"/>
      <c r="E17" s="28"/>
      <c r="F17" s="28"/>
      <c r="G17" s="28"/>
      <c r="H17" s="28"/>
      <c r="I17" s="29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5">
      <c r="A18" s="1"/>
      <c r="B18" s="27"/>
      <c r="C18" s="28"/>
      <c r="D18" s="28"/>
      <c r="E18" s="28"/>
      <c r="F18" s="28"/>
      <c r="G18" s="28"/>
      <c r="H18" s="28"/>
      <c r="I18" s="29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A19" s="1"/>
      <c r="B19" s="27"/>
      <c r="C19" s="28"/>
      <c r="D19" s="28"/>
      <c r="E19" s="28"/>
      <c r="F19" s="28"/>
      <c r="G19" s="28"/>
      <c r="H19" s="28"/>
      <c r="I19" s="29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27"/>
      <c r="C20" s="28"/>
      <c r="D20" s="28"/>
      <c r="E20" s="28"/>
      <c r="F20" s="28"/>
      <c r="G20" s="28"/>
      <c r="H20" s="28"/>
      <c r="I20" s="29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27"/>
      <c r="C21" s="28"/>
      <c r="D21" s="28"/>
      <c r="E21" s="28"/>
      <c r="F21" s="28"/>
      <c r="G21" s="28"/>
      <c r="H21" s="28"/>
      <c r="I21" s="29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27"/>
      <c r="C22" s="28"/>
      <c r="D22" s="28"/>
      <c r="E22" s="28"/>
      <c r="F22" s="28"/>
      <c r="G22" s="28"/>
      <c r="H22" s="28"/>
      <c r="I22" s="29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5">
      <c r="A23" s="1"/>
      <c r="B23" s="27"/>
      <c r="C23" s="28"/>
      <c r="D23" s="28"/>
      <c r="E23" s="28"/>
      <c r="F23" s="28"/>
      <c r="G23" s="28"/>
      <c r="H23" s="28"/>
      <c r="I23" s="29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27"/>
      <c r="C24" s="28"/>
      <c r="D24" s="28"/>
      <c r="E24" s="28"/>
      <c r="F24" s="28"/>
      <c r="G24" s="28"/>
      <c r="H24" s="28"/>
      <c r="I24" s="29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5">
      <c r="A25" s="1"/>
      <c r="B25" s="27"/>
      <c r="C25" s="28"/>
      <c r="D25" s="28"/>
      <c r="E25" s="28"/>
      <c r="F25" s="28"/>
      <c r="G25" s="28"/>
      <c r="H25" s="28"/>
      <c r="I25" s="29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1"/>
      <c r="B26" s="27"/>
      <c r="C26" s="28"/>
      <c r="D26" s="28"/>
      <c r="E26" s="28"/>
      <c r="F26" s="28"/>
      <c r="G26" s="28"/>
      <c r="H26" s="28"/>
      <c r="I26" s="29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1"/>
      <c r="B27" s="27"/>
      <c r="C27" s="28"/>
      <c r="D27" s="28"/>
      <c r="E27" s="28"/>
      <c r="F27" s="28"/>
      <c r="G27" s="28"/>
      <c r="H27" s="28"/>
      <c r="I27" s="29"/>
      <c r="J27" s="33" t="str">
        <f>HYPERLINK("https://play.google.com/store/apps/details?id=br.com.gerenciadorfinanceiro.controller&amp;referrer=utm_source%3Dplanilha","")</f>
        <v/>
      </c>
      <c r="K27" s="25"/>
      <c r="L27" s="26"/>
      <c r="M27" s="33" t="str">
        <f>HYPERLINK("https://itunes.apple.com/app/apple-store/id921838244?mt=8","")</f>
        <v/>
      </c>
      <c r="N27" s="26"/>
      <c r="O27" s="33" t="str">
        <f>HYPERLINK("https://www.mobills.com.br/","")</f>
        <v/>
      </c>
      <c r="P27" s="25"/>
      <c r="Q27" s="26"/>
      <c r="R27" s="1"/>
    </row>
    <row r="28" spans="1:18" x14ac:dyDescent="0.25">
      <c r="A28" s="1"/>
      <c r="B28" s="27"/>
      <c r="C28" s="28"/>
      <c r="D28" s="28"/>
      <c r="E28" s="28"/>
      <c r="F28" s="28"/>
      <c r="G28" s="28"/>
      <c r="H28" s="28"/>
      <c r="I28" s="29"/>
      <c r="J28" s="27"/>
      <c r="K28" s="28"/>
      <c r="L28" s="29"/>
      <c r="M28" s="27"/>
      <c r="N28" s="29"/>
      <c r="O28" s="27"/>
      <c r="P28" s="28"/>
      <c r="Q28" s="29"/>
      <c r="R28" s="1"/>
    </row>
    <row r="29" spans="1:18" x14ac:dyDescent="0.25">
      <c r="A29" s="1"/>
      <c r="B29" s="27"/>
      <c r="C29" s="28"/>
      <c r="D29" s="28"/>
      <c r="E29" s="28"/>
      <c r="F29" s="28"/>
      <c r="G29" s="28"/>
      <c r="H29" s="28"/>
      <c r="I29" s="29"/>
      <c r="J29" s="27"/>
      <c r="K29" s="28"/>
      <c r="L29" s="29"/>
      <c r="M29" s="27"/>
      <c r="N29" s="29"/>
      <c r="O29" s="27"/>
      <c r="P29" s="28"/>
      <c r="Q29" s="29"/>
      <c r="R29" s="1"/>
    </row>
    <row r="30" spans="1:18" x14ac:dyDescent="0.25">
      <c r="A30" s="1"/>
      <c r="B30" s="30"/>
      <c r="C30" s="31"/>
      <c r="D30" s="31"/>
      <c r="E30" s="31"/>
      <c r="F30" s="31"/>
      <c r="G30" s="31"/>
      <c r="H30" s="31"/>
      <c r="I30" s="32"/>
      <c r="J30" s="30"/>
      <c r="K30" s="31"/>
      <c r="L30" s="32"/>
      <c r="M30" s="30"/>
      <c r="N30" s="32"/>
      <c r="O30" s="30"/>
      <c r="P30" s="31"/>
      <c r="Q30" s="32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5">
      <c r="A32" s="1"/>
      <c r="B32" s="48" t="str">
        <f>HYPERLINK("https://mobillsapp.onelink.me/OnR5/f1057876","Ainda não é um usuário? Se cadastre agora grátis!")</f>
        <v>Ainda não é um usuário? Se cadastre agora grátis!</v>
      </c>
      <c r="C32" s="31"/>
      <c r="D32" s="31"/>
      <c r="E32" s="31"/>
      <c r="F32" s="32"/>
      <c r="G32" s="1"/>
      <c r="H32" s="1"/>
      <c r="I32" s="1"/>
      <c r="J32" s="1"/>
      <c r="K32" s="1"/>
      <c r="L32" s="1"/>
      <c r="M32" s="4" t="str">
        <f>HYPERLINK("https://www.mobills.com.br/","")</f>
        <v/>
      </c>
      <c r="N32" s="1"/>
      <c r="O32" s="1"/>
      <c r="P32" s="1"/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1"/>
      <c r="B34" s="34" t="s">
        <v>1</v>
      </c>
      <c r="C34" s="35"/>
      <c r="D34" s="35"/>
      <c r="E34" s="3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4" t="str">
        <f>HYPERLINK("https://www.mobills.com.br/","")</f>
        <v/>
      </c>
      <c r="N35" s="1"/>
      <c r="O35" s="1"/>
      <c r="P35" s="1"/>
      <c r="Q35" s="1"/>
      <c r="R35" s="1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" t="str">
        <f>HYPERLINK("https://www.mobills.com.br/","")</f>
        <v/>
      </c>
      <c r="O36" s="1"/>
      <c r="P36" s="1"/>
      <c r="Q36" s="1"/>
      <c r="R36" s="1"/>
    </row>
    <row r="37" spans="1:1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</sheetData>
  <mergeCells count="6">
    <mergeCell ref="B34:E34"/>
    <mergeCell ref="B7:I30"/>
    <mergeCell ref="J27:L30"/>
    <mergeCell ref="M27:N30"/>
    <mergeCell ref="O27:Q30"/>
    <mergeCell ref="B32:F32"/>
  </mergeCells>
  <hyperlinks>
    <hyperlink ref="B34" location="Histórico de transações!A1" display="Acesse a próxima aba para visualizar sua planilha" xr:uid="{00000000-0004-0000-00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1"/>
  <sheetViews>
    <sheetView tabSelected="1" workbookViewId="0">
      <selection activeCell="I7" sqref="I7"/>
    </sheetView>
  </sheetViews>
  <sheetFormatPr defaultColWidth="11.25" defaultRowHeight="15" customHeight="1" x14ac:dyDescent="0.25"/>
  <cols>
    <col min="1" max="1" width="27.5" customWidth="1"/>
    <col min="2" max="2" width="10.5" customWidth="1"/>
    <col min="3" max="3" width="16.5" customWidth="1"/>
    <col min="4" max="4" width="29.375" customWidth="1"/>
    <col min="5" max="5" width="14" customWidth="1"/>
    <col min="6" max="6" width="14.75" customWidth="1"/>
    <col min="7" max="7" width="32.125" customWidth="1"/>
    <col min="8" max="17" width="10.5" customWidth="1"/>
  </cols>
  <sheetData>
    <row r="1" spans="1:17" ht="45" customHeight="1" x14ac:dyDescent="0.25">
      <c r="A1" s="43" t="s">
        <v>2</v>
      </c>
      <c r="B1" s="38"/>
      <c r="C1" s="38"/>
      <c r="D1" s="38"/>
      <c r="E1" s="38"/>
      <c r="F1" s="38"/>
      <c r="G1" s="44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45" customHeight="1" x14ac:dyDescent="0.25">
      <c r="A2" s="45"/>
      <c r="B2" s="46"/>
      <c r="C2" s="46"/>
      <c r="D2" s="46"/>
      <c r="E2" s="46"/>
      <c r="F2" s="46"/>
      <c r="G2" s="47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15.75" x14ac:dyDescent="0.25">
      <c r="A3" s="6"/>
      <c r="B3" s="6"/>
      <c r="C3" s="6"/>
      <c r="D3" s="6"/>
      <c r="E3" s="6"/>
      <c r="F3" s="6"/>
      <c r="G3" s="7"/>
      <c r="H3" s="8"/>
      <c r="I3" s="8"/>
      <c r="J3" s="8"/>
      <c r="K3" s="8"/>
      <c r="L3" s="8"/>
      <c r="M3" s="8"/>
    </row>
    <row r="4" spans="1:17" ht="15.75" x14ac:dyDescent="0.25">
      <c r="A4" s="6"/>
      <c r="B4" s="6"/>
      <c r="C4" s="6"/>
      <c r="D4" s="6"/>
      <c r="E4" s="6"/>
      <c r="F4" s="6"/>
      <c r="G4" s="7"/>
      <c r="H4" s="8"/>
      <c r="I4" s="8"/>
      <c r="J4" s="8"/>
      <c r="K4" s="8"/>
      <c r="L4" s="8"/>
      <c r="M4" s="8"/>
    </row>
    <row r="5" spans="1:17" ht="15.75" x14ac:dyDescent="0.25">
      <c r="A5" s="6"/>
      <c r="B5" s="6"/>
      <c r="C5" s="6"/>
      <c r="D5" s="6"/>
      <c r="E5" s="9"/>
      <c r="F5" s="9"/>
      <c r="G5" s="9"/>
      <c r="H5" s="8"/>
      <c r="I5" s="8"/>
      <c r="J5" s="8"/>
      <c r="K5" s="8"/>
      <c r="L5" s="8"/>
      <c r="M5" s="8"/>
    </row>
    <row r="6" spans="1:17" ht="21" x14ac:dyDescent="0.35">
      <c r="A6" s="10" t="s">
        <v>3</v>
      </c>
      <c r="B6" s="11"/>
      <c r="C6" s="11"/>
      <c r="D6" s="6"/>
      <c r="E6" s="9"/>
      <c r="F6" s="9"/>
      <c r="G6" s="9"/>
      <c r="H6" s="8"/>
      <c r="I6" s="8"/>
      <c r="J6" s="8"/>
      <c r="K6" s="8"/>
      <c r="L6" s="8"/>
      <c r="M6" s="8"/>
    </row>
    <row r="7" spans="1:17" ht="15.75" x14ac:dyDescent="0.25">
      <c r="A7" s="11" t="s">
        <v>4</v>
      </c>
      <c r="B7" s="42">
        <v>2000</v>
      </c>
      <c r="C7" s="41"/>
      <c r="D7" s="6"/>
      <c r="E7" s="9"/>
      <c r="F7" s="9"/>
      <c r="G7" s="9"/>
      <c r="H7" s="8"/>
      <c r="I7" s="8"/>
      <c r="J7" s="8"/>
      <c r="K7" s="8"/>
      <c r="L7" s="8"/>
      <c r="M7" s="8"/>
    </row>
    <row r="8" spans="1:17" ht="15.75" x14ac:dyDescent="0.25">
      <c r="A8" s="11" t="s">
        <v>5</v>
      </c>
      <c r="B8" s="42">
        <v>10000</v>
      </c>
      <c r="C8" s="41"/>
      <c r="D8" s="6"/>
      <c r="E8" s="9"/>
      <c r="F8" s="9"/>
      <c r="G8" s="9"/>
      <c r="H8" s="8"/>
      <c r="I8" s="8"/>
      <c r="J8" s="8"/>
      <c r="K8" s="8"/>
      <c r="L8" s="8"/>
      <c r="M8" s="8"/>
    </row>
    <row r="9" spans="1:17" ht="15.75" x14ac:dyDescent="0.25">
      <c r="A9" s="11" t="s">
        <v>6</v>
      </c>
      <c r="B9" s="42">
        <f>SUM(B7:C8)</f>
        <v>12000</v>
      </c>
      <c r="C9" s="41"/>
      <c r="D9" s="6"/>
      <c r="E9" s="9"/>
      <c r="F9" s="9"/>
      <c r="G9" s="9"/>
      <c r="H9" s="8"/>
      <c r="I9" s="8"/>
      <c r="J9" s="8"/>
      <c r="K9" s="8"/>
      <c r="L9" s="8"/>
      <c r="M9" s="8"/>
    </row>
    <row r="10" spans="1:17" ht="15.75" x14ac:dyDescent="0.25">
      <c r="A10" s="11" t="s">
        <v>7</v>
      </c>
      <c r="B10" s="42">
        <f>SUM(F16:F42)</f>
        <v>37.56</v>
      </c>
      <c r="C10" s="41"/>
      <c r="D10" s="6"/>
      <c r="E10" s="9"/>
      <c r="F10" s="9"/>
      <c r="G10" s="9"/>
      <c r="H10" s="8"/>
      <c r="I10" s="8"/>
      <c r="J10" s="8"/>
      <c r="K10" s="8"/>
      <c r="L10" s="8"/>
      <c r="M10" s="8"/>
    </row>
    <row r="11" spans="1:17" ht="15.75" x14ac:dyDescent="0.25">
      <c r="A11" s="11" t="s">
        <v>8</v>
      </c>
      <c r="B11" s="40">
        <f>B9-B10</f>
        <v>11962.44</v>
      </c>
      <c r="C11" s="41"/>
      <c r="D11" s="6"/>
      <c r="E11" s="9"/>
      <c r="F11" s="9"/>
      <c r="G11" s="9"/>
      <c r="H11" s="8"/>
      <c r="I11" s="8"/>
      <c r="J11" s="8"/>
      <c r="K11" s="8"/>
      <c r="L11" s="8"/>
      <c r="M11" s="8"/>
    </row>
    <row r="12" spans="1:17" ht="15.75" x14ac:dyDescent="0.25">
      <c r="A12" s="6"/>
      <c r="B12" s="6"/>
      <c r="C12" s="6"/>
      <c r="D12" s="6"/>
      <c r="E12" s="9"/>
      <c r="F12" s="9"/>
      <c r="G12" s="9"/>
      <c r="H12" s="8"/>
      <c r="I12" s="8"/>
      <c r="J12" s="8"/>
      <c r="K12" s="8"/>
      <c r="L12" s="8"/>
      <c r="M12" s="8"/>
    </row>
    <row r="13" spans="1:17" ht="15.75" x14ac:dyDescent="0.25">
      <c r="A13" s="6"/>
      <c r="B13" s="6"/>
      <c r="C13" s="6"/>
      <c r="D13" s="6"/>
      <c r="E13" s="9"/>
      <c r="F13" s="9"/>
      <c r="G13" s="9"/>
      <c r="H13" s="8"/>
      <c r="I13" s="8"/>
      <c r="J13" s="8"/>
      <c r="K13" s="8"/>
      <c r="L13" s="8"/>
      <c r="M13" s="8"/>
    </row>
    <row r="14" spans="1:17" ht="15.75" x14ac:dyDescent="0.25">
      <c r="A14" s="6"/>
      <c r="B14" s="6"/>
      <c r="C14" s="6"/>
      <c r="D14" s="6"/>
      <c r="E14" s="9"/>
      <c r="F14" s="9"/>
      <c r="G14" s="9"/>
      <c r="H14" s="8"/>
      <c r="I14" s="8"/>
      <c r="J14" s="8"/>
      <c r="K14" s="8"/>
      <c r="L14" s="8"/>
      <c r="M14" s="8"/>
    </row>
    <row r="15" spans="1:17" ht="18.75" x14ac:dyDescent="0.25">
      <c r="A15" s="12" t="s">
        <v>9</v>
      </c>
      <c r="B15" s="12" t="s">
        <v>10</v>
      </c>
      <c r="C15" s="12" t="s">
        <v>11</v>
      </c>
      <c r="D15" s="12" t="s">
        <v>12</v>
      </c>
      <c r="E15" s="12" t="s">
        <v>13</v>
      </c>
      <c r="F15" s="12" t="s">
        <v>14</v>
      </c>
      <c r="G15" s="13" t="s">
        <v>15</v>
      </c>
      <c r="H15" s="8"/>
      <c r="I15" s="8"/>
      <c r="J15" s="8"/>
      <c r="K15" s="8"/>
      <c r="L15" s="8"/>
      <c r="M15" s="8"/>
    </row>
    <row r="16" spans="1:17" ht="15.75" x14ac:dyDescent="0.25">
      <c r="A16" s="14" t="s">
        <v>16</v>
      </c>
      <c r="B16" s="15">
        <v>42264</v>
      </c>
      <c r="C16" s="14" t="s">
        <v>17</v>
      </c>
      <c r="D16" s="16" t="s">
        <v>18</v>
      </c>
      <c r="E16" s="17">
        <v>600</v>
      </c>
      <c r="F16" s="18"/>
      <c r="G16" s="19">
        <f t="shared" ref="G16:G42" ca="1" si="0">IF(ISERROR(OFFSET(G16,-1,0,1,1)+E16-F16),E16-F16,OFFSET(G16,-1,0,1,1)+E16-F16)</f>
        <v>600</v>
      </c>
      <c r="H16" s="8"/>
      <c r="I16" s="8"/>
      <c r="J16" s="8"/>
      <c r="K16" s="8"/>
      <c r="L16" s="8"/>
      <c r="M16" s="8"/>
    </row>
    <row r="17" spans="1:13" ht="15.75" x14ac:dyDescent="0.25">
      <c r="A17" s="14" t="s">
        <v>19</v>
      </c>
      <c r="B17" s="15">
        <v>42264</v>
      </c>
      <c r="C17" s="14" t="s">
        <v>17</v>
      </c>
      <c r="D17" s="16"/>
      <c r="E17" s="14"/>
      <c r="F17" s="18">
        <v>37.56</v>
      </c>
      <c r="G17" s="19">
        <f t="shared" ca="1" si="0"/>
        <v>562.44000000000005</v>
      </c>
      <c r="H17" s="8"/>
      <c r="I17" s="8"/>
      <c r="J17" s="8"/>
      <c r="K17" s="8"/>
      <c r="L17" s="8"/>
      <c r="M17" s="8"/>
    </row>
    <row r="18" spans="1:13" ht="15.75" x14ac:dyDescent="0.25">
      <c r="A18" s="14"/>
      <c r="B18" s="14"/>
      <c r="C18" s="14"/>
      <c r="D18" s="16"/>
      <c r="E18" s="14"/>
      <c r="F18" s="18"/>
      <c r="G18" s="19">
        <f t="shared" ca="1" si="0"/>
        <v>562.44000000000005</v>
      </c>
      <c r="H18" s="8"/>
      <c r="I18" s="8"/>
      <c r="J18" s="8"/>
      <c r="K18" s="8"/>
      <c r="L18" s="8"/>
      <c r="M18" s="8"/>
    </row>
    <row r="19" spans="1:13" ht="15.75" x14ac:dyDescent="0.25">
      <c r="A19" s="14"/>
      <c r="B19" s="14"/>
      <c r="C19" s="14"/>
      <c r="D19" s="16"/>
      <c r="E19" s="14"/>
      <c r="F19" s="18"/>
      <c r="G19" s="19">
        <f t="shared" ca="1" si="0"/>
        <v>562.44000000000005</v>
      </c>
      <c r="H19" s="8"/>
      <c r="I19" s="8"/>
      <c r="J19" s="8"/>
      <c r="K19" s="8"/>
      <c r="L19" s="8"/>
      <c r="M19" s="8"/>
    </row>
    <row r="20" spans="1:13" ht="15.75" x14ac:dyDescent="0.25">
      <c r="A20" s="14"/>
      <c r="B20" s="14"/>
      <c r="C20" s="14"/>
      <c r="D20" s="16"/>
      <c r="E20" s="14"/>
      <c r="F20" s="18"/>
      <c r="G20" s="19">
        <f t="shared" ca="1" si="0"/>
        <v>562.44000000000005</v>
      </c>
      <c r="H20" s="8"/>
      <c r="I20" s="8"/>
      <c r="J20" s="8"/>
      <c r="K20" s="8"/>
      <c r="L20" s="8"/>
      <c r="M20" s="8"/>
    </row>
    <row r="21" spans="1:13" ht="15.75" x14ac:dyDescent="0.25">
      <c r="A21" s="14"/>
      <c r="B21" s="14"/>
      <c r="C21" s="14"/>
      <c r="D21" s="16"/>
      <c r="E21" s="14"/>
      <c r="F21" s="18"/>
      <c r="G21" s="19">
        <f t="shared" ca="1" si="0"/>
        <v>562.44000000000005</v>
      </c>
      <c r="H21" s="8"/>
      <c r="I21" s="8"/>
      <c r="J21" s="8"/>
      <c r="K21" s="8"/>
      <c r="L21" s="8"/>
      <c r="M21" s="8"/>
    </row>
    <row r="22" spans="1:13" ht="15.75" customHeight="1" x14ac:dyDescent="0.25">
      <c r="A22" s="14"/>
      <c r="B22" s="14"/>
      <c r="C22" s="14"/>
      <c r="D22" s="16"/>
      <c r="E22" s="14"/>
      <c r="F22" s="18"/>
      <c r="G22" s="19">
        <f t="shared" ca="1" si="0"/>
        <v>562.44000000000005</v>
      </c>
      <c r="H22" s="8"/>
      <c r="I22" s="8"/>
      <c r="J22" s="8"/>
      <c r="K22" s="8"/>
      <c r="L22" s="8"/>
      <c r="M22" s="8"/>
    </row>
    <row r="23" spans="1:13" ht="15.75" customHeight="1" x14ac:dyDescent="0.25">
      <c r="A23" s="14"/>
      <c r="B23" s="14"/>
      <c r="C23" s="14"/>
      <c r="D23" s="16"/>
      <c r="E23" s="14"/>
      <c r="F23" s="18"/>
      <c r="G23" s="19">
        <f t="shared" ca="1" si="0"/>
        <v>562.44000000000005</v>
      </c>
      <c r="H23" s="8"/>
      <c r="I23" s="8"/>
      <c r="J23" s="8"/>
      <c r="K23" s="8"/>
      <c r="L23" s="8"/>
      <c r="M23" s="8"/>
    </row>
    <row r="24" spans="1:13" ht="15.75" customHeight="1" x14ac:dyDescent="0.25">
      <c r="A24" s="14"/>
      <c r="B24" s="14"/>
      <c r="C24" s="14"/>
      <c r="D24" s="16"/>
      <c r="E24" s="14"/>
      <c r="F24" s="18"/>
      <c r="G24" s="19">
        <f t="shared" ca="1" si="0"/>
        <v>562.44000000000005</v>
      </c>
      <c r="H24" s="8"/>
      <c r="I24" s="8"/>
      <c r="J24" s="8"/>
      <c r="K24" s="8"/>
      <c r="L24" s="8"/>
      <c r="M24" s="8"/>
    </row>
    <row r="25" spans="1:13" ht="15.75" customHeight="1" x14ac:dyDescent="0.25">
      <c r="A25" s="14"/>
      <c r="B25" s="14"/>
      <c r="C25" s="14"/>
      <c r="D25" s="16"/>
      <c r="E25" s="14"/>
      <c r="F25" s="18"/>
      <c r="G25" s="19">
        <f t="shared" ca="1" si="0"/>
        <v>562.44000000000005</v>
      </c>
      <c r="H25" s="8"/>
      <c r="I25" s="8"/>
      <c r="J25" s="8"/>
      <c r="K25" s="8"/>
      <c r="L25" s="8"/>
      <c r="M25" s="8"/>
    </row>
    <row r="26" spans="1:13" ht="15.75" customHeight="1" x14ac:dyDescent="0.25">
      <c r="A26" s="14"/>
      <c r="B26" s="14"/>
      <c r="C26" s="14"/>
      <c r="D26" s="16"/>
      <c r="E26" s="14"/>
      <c r="F26" s="18"/>
      <c r="G26" s="19">
        <f t="shared" ca="1" si="0"/>
        <v>562.44000000000005</v>
      </c>
      <c r="H26" s="8"/>
      <c r="I26" s="8"/>
      <c r="J26" s="8"/>
      <c r="K26" s="8"/>
      <c r="L26" s="8"/>
      <c r="M26" s="8"/>
    </row>
    <row r="27" spans="1:13" ht="15.75" customHeight="1" x14ac:dyDescent="0.25">
      <c r="A27" s="14"/>
      <c r="B27" s="14"/>
      <c r="C27" s="14"/>
      <c r="D27" s="16"/>
      <c r="E27" s="14"/>
      <c r="F27" s="18"/>
      <c r="G27" s="19">
        <f t="shared" ca="1" si="0"/>
        <v>562.44000000000005</v>
      </c>
      <c r="H27" s="8"/>
      <c r="I27" s="8"/>
      <c r="J27" s="8"/>
      <c r="K27" s="8"/>
      <c r="L27" s="8"/>
      <c r="M27" s="8"/>
    </row>
    <row r="28" spans="1:13" ht="15.75" customHeight="1" x14ac:dyDescent="0.25">
      <c r="A28" s="14"/>
      <c r="B28" s="14"/>
      <c r="C28" s="14"/>
      <c r="D28" s="16"/>
      <c r="E28" s="14"/>
      <c r="F28" s="18"/>
      <c r="G28" s="19">
        <f t="shared" ca="1" si="0"/>
        <v>562.44000000000005</v>
      </c>
      <c r="H28" s="8"/>
      <c r="I28" s="8"/>
      <c r="J28" s="8"/>
      <c r="K28" s="8"/>
      <c r="L28" s="8"/>
      <c r="M28" s="8"/>
    </row>
    <row r="29" spans="1:13" ht="15.75" customHeight="1" x14ac:dyDescent="0.25">
      <c r="A29" s="14"/>
      <c r="B29" s="14"/>
      <c r="C29" s="14"/>
      <c r="D29" s="16"/>
      <c r="E29" s="14"/>
      <c r="F29" s="18"/>
      <c r="G29" s="19">
        <f t="shared" ca="1" si="0"/>
        <v>562.44000000000005</v>
      </c>
      <c r="H29" s="8"/>
      <c r="I29" s="8"/>
      <c r="J29" s="8"/>
      <c r="K29" s="8"/>
      <c r="L29" s="8"/>
      <c r="M29" s="8"/>
    </row>
    <row r="30" spans="1:13" ht="15.75" customHeight="1" x14ac:dyDescent="0.25">
      <c r="A30" s="14"/>
      <c r="B30" s="14"/>
      <c r="C30" s="14"/>
      <c r="D30" s="16"/>
      <c r="E30" s="14"/>
      <c r="F30" s="18"/>
      <c r="G30" s="19">
        <f t="shared" ca="1" si="0"/>
        <v>562.44000000000005</v>
      </c>
      <c r="H30" s="8"/>
      <c r="I30" s="8"/>
      <c r="J30" s="8"/>
      <c r="K30" s="8"/>
      <c r="L30" s="8"/>
      <c r="M30" s="8"/>
    </row>
    <row r="31" spans="1:13" ht="15.75" customHeight="1" x14ac:dyDescent="0.25">
      <c r="A31" s="14"/>
      <c r="B31" s="14"/>
      <c r="C31" s="14"/>
      <c r="D31" s="16"/>
      <c r="E31" s="14"/>
      <c r="F31" s="18"/>
      <c r="G31" s="19">
        <f t="shared" ca="1" si="0"/>
        <v>562.44000000000005</v>
      </c>
      <c r="H31" s="8"/>
      <c r="I31" s="8"/>
      <c r="J31" s="8"/>
      <c r="K31" s="8"/>
      <c r="L31" s="8"/>
      <c r="M31" s="8"/>
    </row>
    <row r="32" spans="1:13" ht="15.75" customHeight="1" x14ac:dyDescent="0.25">
      <c r="A32" s="14"/>
      <c r="B32" s="14"/>
      <c r="C32" s="14"/>
      <c r="D32" s="16"/>
      <c r="E32" s="14"/>
      <c r="F32" s="18"/>
      <c r="G32" s="19">
        <f t="shared" ca="1" si="0"/>
        <v>562.44000000000005</v>
      </c>
      <c r="H32" s="8"/>
      <c r="I32" s="8"/>
      <c r="J32" s="8"/>
      <c r="K32" s="8"/>
      <c r="L32" s="8"/>
      <c r="M32" s="8"/>
    </row>
    <row r="33" spans="1:14" ht="15.75" customHeight="1" x14ac:dyDescent="0.25">
      <c r="A33" s="14"/>
      <c r="B33" s="14"/>
      <c r="C33" s="14"/>
      <c r="D33" s="16"/>
      <c r="E33" s="14"/>
      <c r="F33" s="18"/>
      <c r="G33" s="19">
        <f t="shared" ca="1" si="0"/>
        <v>562.44000000000005</v>
      </c>
      <c r="H33" s="8"/>
      <c r="I33" s="8"/>
      <c r="J33" s="8"/>
      <c r="K33" s="8"/>
      <c r="L33" s="8"/>
      <c r="M33" s="8"/>
    </row>
    <row r="34" spans="1:14" ht="15.75" customHeight="1" x14ac:dyDescent="0.25">
      <c r="A34" s="14"/>
      <c r="B34" s="14"/>
      <c r="C34" s="14"/>
      <c r="D34" s="16"/>
      <c r="E34" s="14"/>
      <c r="F34" s="18"/>
      <c r="G34" s="19">
        <f t="shared" ca="1" si="0"/>
        <v>562.44000000000005</v>
      </c>
      <c r="H34" s="8"/>
      <c r="I34" s="8"/>
      <c r="J34" s="8"/>
      <c r="K34" s="8"/>
      <c r="L34" s="8"/>
      <c r="M34" s="8"/>
    </row>
    <row r="35" spans="1:14" ht="15.75" customHeight="1" x14ac:dyDescent="0.25">
      <c r="A35" s="14"/>
      <c r="B35" s="14"/>
      <c r="C35" s="14"/>
      <c r="D35" s="16"/>
      <c r="E35" s="14"/>
      <c r="F35" s="18"/>
      <c r="G35" s="19">
        <f t="shared" ca="1" si="0"/>
        <v>562.44000000000005</v>
      </c>
      <c r="H35" s="8"/>
      <c r="I35" s="8"/>
      <c r="J35" s="8"/>
      <c r="K35" s="8"/>
      <c r="L35" s="8"/>
      <c r="M35" s="8"/>
    </row>
    <row r="36" spans="1:14" ht="15.75" customHeight="1" x14ac:dyDescent="0.25">
      <c r="A36" s="14"/>
      <c r="B36" s="14"/>
      <c r="C36" s="14"/>
      <c r="D36" s="16"/>
      <c r="E36" s="14"/>
      <c r="F36" s="18"/>
      <c r="G36" s="19">
        <f t="shared" ca="1" si="0"/>
        <v>562.44000000000005</v>
      </c>
      <c r="H36" s="8"/>
      <c r="I36" s="8"/>
      <c r="J36" s="8"/>
      <c r="K36" s="8"/>
      <c r="L36" s="8"/>
      <c r="M36" s="8"/>
    </row>
    <row r="37" spans="1:14" ht="15.75" customHeight="1" x14ac:dyDescent="0.25">
      <c r="A37" s="14"/>
      <c r="B37" s="14"/>
      <c r="C37" s="14"/>
      <c r="D37" s="16"/>
      <c r="E37" s="14"/>
      <c r="F37" s="18"/>
      <c r="G37" s="19">
        <f t="shared" ca="1" si="0"/>
        <v>562.44000000000005</v>
      </c>
      <c r="H37" s="8"/>
      <c r="I37" s="8"/>
      <c r="J37" s="8"/>
      <c r="K37" s="8"/>
      <c r="L37" s="8"/>
      <c r="M37" s="8"/>
    </row>
    <row r="38" spans="1:14" ht="15.75" customHeight="1" x14ac:dyDescent="0.25">
      <c r="A38" s="14"/>
      <c r="B38" s="14"/>
      <c r="C38" s="14"/>
      <c r="D38" s="16"/>
      <c r="E38" s="14"/>
      <c r="F38" s="18"/>
      <c r="G38" s="19">
        <f t="shared" ca="1" si="0"/>
        <v>562.44000000000005</v>
      </c>
      <c r="H38" s="8"/>
      <c r="I38" s="8"/>
      <c r="J38" s="8"/>
      <c r="K38" s="8"/>
      <c r="L38" s="8"/>
      <c r="M38" s="8"/>
    </row>
    <row r="39" spans="1:14" ht="15.75" customHeight="1" x14ac:dyDescent="0.25">
      <c r="A39" s="14"/>
      <c r="B39" s="14"/>
      <c r="C39" s="14"/>
      <c r="D39" s="16"/>
      <c r="E39" s="14"/>
      <c r="F39" s="18"/>
      <c r="G39" s="19">
        <f t="shared" ca="1" si="0"/>
        <v>562.44000000000005</v>
      </c>
      <c r="H39" s="8"/>
      <c r="I39" s="8"/>
      <c r="J39" s="8"/>
      <c r="K39" s="8"/>
      <c r="L39" s="8"/>
      <c r="M39" s="8"/>
    </row>
    <row r="40" spans="1:14" ht="15.75" customHeight="1" x14ac:dyDescent="0.25">
      <c r="A40" s="14"/>
      <c r="B40" s="14"/>
      <c r="C40" s="14"/>
      <c r="D40" s="16"/>
      <c r="E40" s="14"/>
      <c r="F40" s="18"/>
      <c r="G40" s="19">
        <f t="shared" ca="1" si="0"/>
        <v>562.44000000000005</v>
      </c>
      <c r="H40" s="8"/>
      <c r="I40" s="8"/>
      <c r="J40" s="8"/>
      <c r="K40" s="8"/>
      <c r="L40" s="8"/>
      <c r="M40" s="8"/>
    </row>
    <row r="41" spans="1:14" ht="15.75" customHeight="1" x14ac:dyDescent="0.25">
      <c r="A41" s="14"/>
      <c r="B41" s="14"/>
      <c r="C41" s="14"/>
      <c r="D41" s="16"/>
      <c r="E41" s="14"/>
      <c r="F41" s="18"/>
      <c r="G41" s="19">
        <f t="shared" ca="1" si="0"/>
        <v>562.44000000000005</v>
      </c>
      <c r="H41" s="8"/>
      <c r="I41" s="8"/>
      <c r="J41" s="8"/>
      <c r="K41" s="8"/>
      <c r="L41" s="8"/>
      <c r="M41" s="8"/>
    </row>
    <row r="42" spans="1:14" ht="15.75" customHeight="1" x14ac:dyDescent="0.25">
      <c r="A42" s="14"/>
      <c r="B42" s="14"/>
      <c r="C42" s="14"/>
      <c r="D42" s="16"/>
      <c r="E42" s="14"/>
      <c r="F42" s="18"/>
      <c r="G42" s="19">
        <f t="shared" ca="1" si="0"/>
        <v>562.44000000000005</v>
      </c>
      <c r="H42" s="8"/>
      <c r="I42" s="8"/>
      <c r="J42" s="8"/>
      <c r="K42" s="8"/>
      <c r="L42" s="8"/>
      <c r="M42" s="8"/>
    </row>
    <row r="43" spans="1:14" ht="15.75" customHeight="1" x14ac:dyDescent="0.25">
      <c r="A43" s="6"/>
      <c r="B43" s="6"/>
      <c r="C43" s="6"/>
      <c r="D43" s="20"/>
      <c r="E43" s="6"/>
      <c r="F43" s="6"/>
      <c r="G43" s="7"/>
      <c r="H43" s="8"/>
      <c r="I43" s="8"/>
      <c r="J43" s="8"/>
      <c r="K43" s="8"/>
      <c r="L43" s="8"/>
      <c r="M43" s="8"/>
    </row>
    <row r="44" spans="1:14" ht="15.75" customHeight="1" x14ac:dyDescent="0.25">
      <c r="A44" s="37"/>
      <c r="B44" s="38"/>
      <c r="C44" s="38"/>
      <c r="D44" s="38"/>
      <c r="E44" s="38"/>
      <c r="F44" s="38"/>
      <c r="G44" s="38"/>
      <c r="H44" s="21"/>
      <c r="I44" s="21"/>
      <c r="J44" s="21"/>
      <c r="K44" s="21"/>
      <c r="L44" s="21"/>
      <c r="M44" s="21"/>
      <c r="N44" s="22"/>
    </row>
    <row r="45" spans="1:14" ht="15.75" customHeight="1" x14ac:dyDescent="0.25">
      <c r="A45" s="39"/>
      <c r="B45" s="28"/>
      <c r="C45" s="28"/>
      <c r="D45" s="28"/>
      <c r="E45" s="28"/>
      <c r="F45" s="28"/>
      <c r="G45" s="28"/>
      <c r="H45" s="21"/>
      <c r="I45" s="21"/>
      <c r="J45" s="21"/>
      <c r="K45" s="21"/>
      <c r="L45" s="21"/>
      <c r="M45" s="21"/>
      <c r="N45" s="22"/>
    </row>
    <row r="46" spans="1:14" ht="15.75" customHeight="1" x14ac:dyDescent="0.25">
      <c r="A46" s="39"/>
      <c r="B46" s="28"/>
      <c r="C46" s="28"/>
      <c r="D46" s="28"/>
      <c r="E46" s="28"/>
      <c r="F46" s="28"/>
      <c r="G46" s="28"/>
      <c r="H46" s="21"/>
      <c r="I46" s="21"/>
      <c r="J46" s="21"/>
      <c r="K46" s="21"/>
      <c r="L46" s="21"/>
      <c r="M46" s="21"/>
      <c r="N46" s="22"/>
    </row>
    <row r="47" spans="1:14" ht="15.75" customHeight="1" x14ac:dyDescent="0.25">
      <c r="A47" s="6"/>
      <c r="B47" s="6"/>
      <c r="C47" s="6"/>
      <c r="D47" s="6"/>
      <c r="E47" s="6"/>
      <c r="F47" s="6"/>
      <c r="G47" s="7"/>
      <c r="H47" s="6"/>
      <c r="I47" s="6"/>
      <c r="J47" s="6"/>
      <c r="K47" s="6"/>
      <c r="L47" s="6"/>
      <c r="M47" s="6"/>
    </row>
    <row r="48" spans="1:14" ht="15.75" customHeight="1" x14ac:dyDescent="0.25">
      <c r="G48" s="23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autoFilter ref="A15:G17" xr:uid="{00000000-0009-0000-0000-000001000000}"/>
  <mergeCells count="7">
    <mergeCell ref="A1:G2"/>
    <mergeCell ref="A44:G46"/>
    <mergeCell ref="B11:C11"/>
    <mergeCell ref="B7:C7"/>
    <mergeCell ref="B8:C8"/>
    <mergeCell ref="B9:C9"/>
    <mergeCell ref="B10:C10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Conheça o Mobills</vt:lpstr>
      <vt:lpstr>Histórico de transações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Larissa Rocha</cp:lastModifiedBy>
  <dcterms:modified xsi:type="dcterms:W3CDTF">2021-04-16T19:50:01Z</dcterms:modified>
</cp:coreProperties>
</file>